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F:\svlfg\110_SV_OeA\113_Kom\02_Allgemein\08_Internet\00_Fiona8_ab2019\02-Versicherungen_&amp;_Leistungen\"/>
    </mc:Choice>
  </mc:AlternateContent>
  <bookViews>
    <workbookView xWindow="600" yWindow="30" windowWidth="10320" windowHeight="5970"/>
  </bookViews>
  <sheets>
    <sheet name="SG01-AK" sheetId="7" r:id="rId1"/>
    <sheet name="SG01-BG" sheetId="4" r:id="rId2"/>
    <sheet name="SG01-KV" sheetId="5" r:id="rId3"/>
    <sheet name="SG01-PV" sheetId="6" r:id="rId4"/>
  </sheets>
  <externalReferences>
    <externalReference r:id="rId5"/>
  </externalReferences>
  <definedNames>
    <definedName name="_xlnm.Print_Area" localSheetId="0">'SG01-AK'!$A$1:$Q$30</definedName>
    <definedName name="_xlnm.Print_Area" localSheetId="1">'SG01-BG'!$A$1:$Q$30</definedName>
    <definedName name="_xlnm.Print_Area" localSheetId="2">'SG01-KV'!$A$1:$Q$30</definedName>
    <definedName name="_xlnm.Print_Area" localSheetId="3">'SG01-PV'!$A$1:$Q$30</definedName>
    <definedName name="summefrauen119" localSheetId="2">#REF!</definedName>
    <definedName name="summefrauen119" localSheetId="3">#REF!</definedName>
    <definedName name="summefrauen119">#REF!</definedName>
    <definedName name="summemännermW119" localSheetId="2">#REF!</definedName>
    <definedName name="summemännermW119" localSheetId="3">#REF!</definedName>
    <definedName name="summemännermW119">#REF!</definedName>
    <definedName name="summemänneroW119" localSheetId="2">#REF!</definedName>
    <definedName name="summemänneroW119" localSheetId="3">#REF!</definedName>
    <definedName name="summemänneroW119">#REF!</definedName>
    <definedName name="summezusammen119" localSheetId="2">#REF!</definedName>
    <definedName name="summezusammen119" localSheetId="3">#REF!</definedName>
    <definedName name="summezusammen119">#REF!</definedName>
    <definedName name="summezusammenoW119">#REF!</definedName>
  </definedNames>
  <calcPr calcId="152511"/>
</workbook>
</file>

<file path=xl/calcChain.xml><?xml version="1.0" encoding="utf-8"?>
<calcChain xmlns="http://schemas.openxmlformats.org/spreadsheetml/2006/main">
  <c r="J3" i="7" l="1"/>
  <c r="B24" i="7"/>
  <c r="C24" i="7"/>
  <c r="E41" i="7" s="1"/>
  <c r="D24" i="7"/>
  <c r="E24" i="7"/>
  <c r="F24" i="7"/>
  <c r="G24" i="7"/>
  <c r="D41" i="7" s="1"/>
  <c r="H24" i="7"/>
  <c r="I24" i="7"/>
  <c r="K24" i="7"/>
  <c r="L24" i="7"/>
  <c r="F41" i="7" s="1"/>
  <c r="M24" i="7"/>
  <c r="N24" i="7"/>
  <c r="O24" i="7"/>
  <c r="P24" i="7"/>
  <c r="F52" i="7" s="1"/>
  <c r="Q24" i="7"/>
  <c r="D32" i="7"/>
  <c r="E32" i="7"/>
  <c r="F32" i="7"/>
  <c r="D33" i="7"/>
  <c r="E33" i="7"/>
  <c r="F33" i="7"/>
  <c r="D34" i="7"/>
  <c r="E34" i="7"/>
  <c r="F34" i="7"/>
  <c r="D35" i="7"/>
  <c r="E35" i="7"/>
  <c r="F35" i="7"/>
  <c r="D36" i="7"/>
  <c r="E36" i="7"/>
  <c r="F36" i="7"/>
  <c r="D37" i="7"/>
  <c r="E37" i="7"/>
  <c r="F37" i="7"/>
  <c r="D38" i="7"/>
  <c r="E38" i="7"/>
  <c r="F38" i="7"/>
  <c r="D39" i="7"/>
  <c r="E39" i="7"/>
  <c r="F39" i="7"/>
  <c r="D40" i="7"/>
  <c r="E40" i="7"/>
  <c r="F40" i="7"/>
  <c r="F43" i="7"/>
  <c r="F44" i="7"/>
  <c r="F45" i="7"/>
  <c r="F46" i="7"/>
  <c r="F47" i="7"/>
  <c r="F48" i="7"/>
  <c r="F49" i="7"/>
  <c r="F50" i="7"/>
  <c r="F51" i="7"/>
  <c r="J3" i="6"/>
  <c r="B24" i="6"/>
  <c r="C24" i="6"/>
  <c r="E41" i="6" s="1"/>
  <c r="D24" i="6"/>
  <c r="E24" i="6"/>
  <c r="F24" i="6"/>
  <c r="G24" i="6"/>
  <c r="D41" i="6" s="1"/>
  <c r="H24" i="6"/>
  <c r="I24" i="6"/>
  <c r="K24" i="6"/>
  <c r="L24" i="6"/>
  <c r="F41" i="6" s="1"/>
  <c r="M24" i="6"/>
  <c r="N24" i="6"/>
  <c r="O24" i="6"/>
  <c r="P24" i="6"/>
  <c r="F52" i="6" s="1"/>
  <c r="Q24" i="6"/>
  <c r="D32" i="6"/>
  <c r="E32" i="6"/>
  <c r="F32" i="6"/>
  <c r="D33" i="6"/>
  <c r="E33" i="6"/>
  <c r="F33" i="6"/>
  <c r="D34" i="6"/>
  <c r="E34" i="6"/>
  <c r="F34" i="6"/>
  <c r="D35" i="6"/>
  <c r="E35" i="6"/>
  <c r="F35" i="6"/>
  <c r="D36" i="6"/>
  <c r="E36" i="6"/>
  <c r="F36" i="6"/>
  <c r="D37" i="6"/>
  <c r="E37" i="6"/>
  <c r="F37" i="6"/>
  <c r="D38" i="6"/>
  <c r="E38" i="6"/>
  <c r="F38" i="6"/>
  <c r="D39" i="6"/>
  <c r="E39" i="6"/>
  <c r="F39" i="6"/>
  <c r="D40" i="6"/>
  <c r="E40" i="6"/>
  <c r="F40" i="6"/>
  <c r="F43" i="6"/>
  <c r="F44" i="6"/>
  <c r="F45" i="6"/>
  <c r="F46" i="6"/>
  <c r="F47" i="6"/>
  <c r="F48" i="6"/>
  <c r="F49" i="6"/>
  <c r="F50" i="6"/>
  <c r="F51" i="6"/>
  <c r="J3" i="5"/>
  <c r="B24" i="5"/>
  <c r="C24" i="5"/>
  <c r="E41" i="5" s="1"/>
  <c r="D24" i="5"/>
  <c r="E24" i="5"/>
  <c r="F24" i="5"/>
  <c r="G24" i="5"/>
  <c r="D41" i="5" s="1"/>
  <c r="H24" i="5"/>
  <c r="I24" i="5"/>
  <c r="K24" i="5"/>
  <c r="L24" i="5"/>
  <c r="F41" i="5" s="1"/>
  <c r="M24" i="5"/>
  <c r="N24" i="5"/>
  <c r="O24" i="5"/>
  <c r="P24" i="5"/>
  <c r="F52" i="5" s="1"/>
  <c r="Q24" i="5"/>
  <c r="D32" i="5"/>
  <c r="E32" i="5"/>
  <c r="F32" i="5"/>
  <c r="D33" i="5"/>
  <c r="E33" i="5"/>
  <c r="F33" i="5"/>
  <c r="D34" i="5"/>
  <c r="E34" i="5"/>
  <c r="F34" i="5"/>
  <c r="D35" i="5"/>
  <c r="E35" i="5"/>
  <c r="F35" i="5"/>
  <c r="D36" i="5"/>
  <c r="E36" i="5"/>
  <c r="F36" i="5"/>
  <c r="D37" i="5"/>
  <c r="E37" i="5"/>
  <c r="F37" i="5"/>
  <c r="D38" i="5"/>
  <c r="E38" i="5"/>
  <c r="F38" i="5"/>
  <c r="D39" i="5"/>
  <c r="E39" i="5"/>
  <c r="F39" i="5"/>
  <c r="D40" i="5"/>
  <c r="E40" i="5"/>
  <c r="F40" i="5"/>
  <c r="F43" i="5"/>
  <c r="F44" i="5"/>
  <c r="F45" i="5"/>
  <c r="F46" i="5"/>
  <c r="F47" i="5"/>
  <c r="F48" i="5"/>
  <c r="F49" i="5"/>
  <c r="F50" i="5"/>
  <c r="F51" i="5"/>
  <c r="F24" i="4"/>
  <c r="O24" i="4"/>
  <c r="P24" i="4"/>
  <c r="F52" i="4" s="1"/>
  <c r="Q24" i="4"/>
  <c r="F51" i="4"/>
  <c r="F50" i="4"/>
  <c r="F49" i="4"/>
  <c r="F48" i="4"/>
  <c r="F47" i="4"/>
  <c r="F46" i="4"/>
  <c r="F45" i="4"/>
  <c r="F44" i="4"/>
  <c r="F43" i="4"/>
  <c r="K24" i="4"/>
  <c r="L24" i="4"/>
  <c r="M24" i="4"/>
  <c r="N24" i="4"/>
  <c r="F41" i="4"/>
  <c r="B24" i="4"/>
  <c r="C24" i="4"/>
  <c r="D24" i="4"/>
  <c r="D41" i="4" s="1"/>
  <c r="E24" i="4"/>
  <c r="E41" i="4" s="1"/>
  <c r="G24" i="4"/>
  <c r="H24" i="4"/>
  <c r="I24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J3" i="4"/>
</calcChain>
</file>

<file path=xl/sharedStrings.xml><?xml version="1.0" encoding="utf-8"?>
<sst xmlns="http://schemas.openxmlformats.org/spreadsheetml/2006/main" count="504" uniqueCount="98">
  <si>
    <t>STATISTIK DER SOZIALGERICHTSBARKEIT</t>
  </si>
  <si>
    <t>Erledigte Widersprüche im einzelnen</t>
  </si>
  <si>
    <t>(vgl. Sp. 3) wurden abgeschlossen</t>
  </si>
  <si>
    <t>(vgl. Sp. 5) ergingen</t>
  </si>
  <si>
    <t>durch Wider-</t>
  </si>
  <si>
    <t>durch Abhilfe</t>
  </si>
  <si>
    <t>auf sonstige</t>
  </si>
  <si>
    <t>mit vollem</t>
  </si>
  <si>
    <t>mit teil-</t>
  </si>
  <si>
    <t>ohne Erfolg</t>
  </si>
  <si>
    <t>die bindend</t>
  </si>
  <si>
    <t>deren Rechts-</t>
  </si>
  <si>
    <t>spruchs-</t>
  </si>
  <si>
    <t>(§ 85 Abs. 1</t>
  </si>
  <si>
    <t>nahme</t>
  </si>
  <si>
    <t>Art</t>
  </si>
  <si>
    <t>Erfolg</t>
  </si>
  <si>
    <t>aus formal-</t>
  </si>
  <si>
    <t>aus materiell-</t>
  </si>
  <si>
    <t>geworden</t>
  </si>
  <si>
    <t>behelfsfrist</t>
  </si>
  <si>
    <t>bescheid</t>
  </si>
  <si>
    <t>SGG)</t>
  </si>
  <si>
    <t>rechtlichen</t>
  </si>
  <si>
    <t>sind</t>
  </si>
  <si>
    <t>angefochten</t>
  </si>
  <si>
    <t>noch nicht</t>
  </si>
  <si>
    <t>Gründen</t>
  </si>
  <si>
    <t>wurden</t>
  </si>
  <si>
    <t xml:space="preserve"> </t>
  </si>
  <si>
    <t>Bestand und Erledigung der Widersprüche</t>
  </si>
  <si>
    <t>noch: erledigte Widersprüche im einzelnen</t>
  </si>
  <si>
    <t>- Gesamtüberblick -</t>
  </si>
  <si>
    <t>Unerledigte</t>
  </si>
  <si>
    <t>Im Berichts-</t>
  </si>
  <si>
    <t xml:space="preserve">Von den Widerspruchsbescheiden </t>
  </si>
  <si>
    <t>Zahl der Widerspruchsbescheide</t>
  </si>
  <si>
    <t>Widersprüche</t>
  </si>
  <si>
    <t>zeitraum ein-</t>
  </si>
  <si>
    <t xml:space="preserve">zeitraum </t>
  </si>
  <si>
    <t>(vgl. Sp. 5)</t>
  </si>
  <si>
    <t xml:space="preserve">zu Beginn </t>
  </si>
  <si>
    <t>gegangene</t>
  </si>
  <si>
    <t>erledigte</t>
  </si>
  <si>
    <t xml:space="preserve">am Ende </t>
  </si>
  <si>
    <t>durch Zurück-.</t>
  </si>
  <si>
    <t>die mit Klage-</t>
  </si>
  <si>
    <t>des Berichts-</t>
  </si>
  <si>
    <t xml:space="preserve">weisem </t>
  </si>
  <si>
    <t>erhebung</t>
  </si>
  <si>
    <t>zeitraumes</t>
  </si>
  <si>
    <t>(§§ 83 und 84</t>
  </si>
  <si>
    <t>SGB)</t>
  </si>
  <si>
    <t>abgelaufen ist</t>
  </si>
  <si>
    <t>Schlüssel 0100</t>
  </si>
  <si>
    <t>Schlüssel 0110</t>
  </si>
  <si>
    <t>Schlüssel 0120</t>
  </si>
  <si>
    <t>Schlüssel 0190</t>
  </si>
  <si>
    <t>Schlüssel 0310</t>
  </si>
  <si>
    <t>Schlüssel 0311</t>
  </si>
  <si>
    <t>Schlüssel 0313</t>
  </si>
  <si>
    <t>Schlüssel 0314</t>
  </si>
  <si>
    <t>Schlüssel 0340</t>
  </si>
  <si>
    <t>Schlüssel 0341</t>
  </si>
  <si>
    <t>Schlüssel 0342</t>
  </si>
  <si>
    <t>Schlüssel 0343</t>
  </si>
  <si>
    <t>Schlüssel 0360</t>
  </si>
  <si>
    <t>Schlüssel 0361</t>
  </si>
  <si>
    <t>Schlüssel 0362</t>
  </si>
  <si>
    <t>Widerspruchsverfahren in der landwirtschaftlichen Berufsgenossenschaft</t>
  </si>
  <si>
    <t>Von den erledigten Widerspruchsverfahren</t>
  </si>
  <si>
    <t>Sozialversicherung</t>
  </si>
  <si>
    <t>für</t>
  </si>
  <si>
    <t xml:space="preserve">Landwirtschaft, Forsten </t>
  </si>
  <si>
    <t>und Gartenbau</t>
  </si>
  <si>
    <r>
      <t xml:space="preserve">Region 1*
</t>
    </r>
    <r>
      <rPr>
        <sz val="7"/>
        <rFont val="Arial"/>
        <family val="2"/>
      </rPr>
      <t>(Schleswig-Holstein und Hamburg)</t>
    </r>
  </si>
  <si>
    <r>
      <t xml:space="preserve">Region 2*
</t>
    </r>
    <r>
      <rPr>
        <sz val="7"/>
        <rFont val="Arial"/>
        <family val="2"/>
      </rPr>
      <t>(Niedersachsen und Bremen)</t>
    </r>
  </si>
  <si>
    <r>
      <t xml:space="preserve">Region 3*
</t>
    </r>
    <r>
      <rPr>
        <sz val="7"/>
        <rFont val="Arial"/>
        <family val="2"/>
      </rPr>
      <t>(Nordrhein-Westfalen)</t>
    </r>
  </si>
  <si>
    <r>
      <t xml:space="preserve">Region 4*
</t>
    </r>
    <r>
      <rPr>
        <sz val="7"/>
        <rFont val="Arial"/>
        <family val="2"/>
      </rPr>
      <t>(Hessen, Rheinland-Pfalz und Saarland)</t>
    </r>
  </si>
  <si>
    <r>
      <t xml:space="preserve">Region 5*
</t>
    </r>
    <r>
      <rPr>
        <sz val="7"/>
        <rFont val="Arial"/>
        <family val="2"/>
      </rPr>
      <t>(Bayern (Franken und Oberbayern))</t>
    </r>
  </si>
  <si>
    <r>
      <t xml:space="preserve">Region 6*
</t>
    </r>
    <r>
      <rPr>
        <sz val="7"/>
        <rFont val="Arial"/>
        <family val="2"/>
      </rPr>
      <t>(Bayern (Niederbayern/Oberpfalz und Schwaben))</t>
    </r>
  </si>
  <si>
    <r>
      <t xml:space="preserve">Region 7*
</t>
    </r>
    <r>
      <rPr>
        <sz val="7"/>
        <rFont val="Arial"/>
        <family val="2"/>
      </rPr>
      <t>(Baden-Württemberg)</t>
    </r>
  </si>
  <si>
    <r>
      <t xml:space="preserve">Region Zentral
</t>
    </r>
    <r>
      <rPr>
        <sz val="7"/>
        <rFont val="Arial"/>
        <family val="2"/>
      </rPr>
      <t>(ehemals Gartenbau und Sonderaufgaben)</t>
    </r>
  </si>
  <si>
    <r>
      <t xml:space="preserve">Region 8* 
</t>
    </r>
    <r>
      <rPr>
        <sz val="6.5"/>
        <rFont val="Arial"/>
        <family val="2"/>
      </rPr>
      <t>(Berlin, Brandenburg, Mecklenburg-Vorpommern, Sachsen-Anhalt, Sachsen und Thüringen)</t>
    </r>
  </si>
  <si>
    <t>BEARBEITET UND ZUSAMMENGESTELLT: SOZIALVERSICHERUNG FÜR LANDWIRTSCHAFT, FORSTEN UND GARTENBAU, KASSEL</t>
  </si>
  <si>
    <t>vom 1. Januar bis 31. Dezember 2013</t>
  </si>
  <si>
    <t xml:space="preserve"> Geschäftsjahr 2013</t>
  </si>
  <si>
    <t xml:space="preserve"> Geschäftsjahr 2012</t>
  </si>
  <si>
    <t xml:space="preserve"> Geschäftsjahr 2011</t>
  </si>
  <si>
    <t xml:space="preserve"> Geschäftsjahr 2010</t>
  </si>
  <si>
    <t xml:space="preserve"> Geschäftsjahr 2009</t>
  </si>
  <si>
    <t xml:space="preserve"> Geschäftsjahr 2008</t>
  </si>
  <si>
    <t>Widerspruchsverfahren in der landwirtschaftlichen Krankenversicherung</t>
  </si>
  <si>
    <t xml:space="preserve">für </t>
  </si>
  <si>
    <t>Landwirtschaft,</t>
  </si>
  <si>
    <t>Forsten und Gartenbau</t>
  </si>
  <si>
    <t>Widerspruchsverfahren in der landwirtschaftlichen Pflegeversicherung</t>
  </si>
  <si>
    <t>Widerspruchsverfahren in der landwirtschaftlichen Alterskasse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</si>
</sst>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5" formatCode="#,##0&quot;  &quot;"/>
    <numFmt numFmtId="197" formatCode="#,##0\ \ \ \ "/>
    <numFmt numFmtId="219" formatCode="\ @"/>
  </numFmts>
  <fonts count="37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i/>
      <sz val="16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5"/>
      <name val="Arial"/>
      <family val="2"/>
    </font>
    <font>
      <sz val="16"/>
      <name val="Arial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sz val="10"/>
      <name val="MS Sans Serif"/>
    </font>
    <font>
      <sz val="7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3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1" applyNumberFormat="0" applyAlignment="0" applyProtection="0"/>
    <xf numFmtId="0" fontId="24" fillId="15" borderId="2" applyNumberFormat="0" applyAlignment="0" applyProtection="0"/>
    <xf numFmtId="0" fontId="25" fillId="7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1" fillId="4" borderId="4" applyNumberFormat="0" applyFont="0" applyAlignment="0" applyProtection="0"/>
    <xf numFmtId="0" fontId="30" fillId="16" borderId="0" applyNumberFormat="0" applyBorder="0" applyAlignment="0" applyProtection="0"/>
    <xf numFmtId="0" fontId="18" fillId="0" borderId="0"/>
    <xf numFmtId="0" fontId="31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17" borderId="9" applyNumberFormat="0" applyAlignment="0" applyProtection="0"/>
  </cellStyleXfs>
  <cellXfs count="84">
    <xf numFmtId="0" fontId="0" fillId="0" borderId="0" xfId="0"/>
    <xf numFmtId="0" fontId="8" fillId="18" borderId="0" xfId="0" applyFont="1" applyFill="1" applyAlignment="1">
      <alignment horizontal="centerContinuous" vertical="top"/>
    </xf>
    <xf numFmtId="0" fontId="9" fillId="18" borderId="0" xfId="0" applyFont="1" applyFill="1" applyAlignment="1">
      <alignment horizontal="centerContinuous" vertical="top"/>
    </xf>
    <xf numFmtId="0" fontId="10" fillId="18" borderId="0" xfId="0" applyFont="1" applyFill="1" applyAlignment="1">
      <alignment horizontal="centerContinuous" vertical="top"/>
    </xf>
    <xf numFmtId="0" fontId="0" fillId="18" borderId="0" xfId="0" applyFill="1"/>
    <xf numFmtId="0" fontId="11" fillId="18" borderId="0" xfId="0" applyFont="1" applyFill="1" applyAlignment="1">
      <alignment horizontal="centerContinuous" vertical="top"/>
    </xf>
    <xf numFmtId="0" fontId="12" fillId="18" borderId="0" xfId="0" applyFont="1" applyFill="1" applyAlignment="1">
      <alignment horizontal="centerContinuous" vertical="top"/>
    </xf>
    <xf numFmtId="0" fontId="13" fillId="18" borderId="0" xfId="0" applyFont="1" applyFill="1" applyAlignment="1" applyProtection="1">
      <alignment horizontal="centerContinuous" vertical="top"/>
      <protection locked="0"/>
    </xf>
    <xf numFmtId="0" fontId="13" fillId="18" borderId="0" xfId="0" applyFont="1" applyFill="1" applyAlignment="1">
      <alignment horizontal="centerContinuous" vertical="top"/>
    </xf>
    <xf numFmtId="0" fontId="14" fillId="18" borderId="10" xfId="0" applyFont="1" applyFill="1" applyBorder="1" applyAlignment="1">
      <alignment horizontal="center" vertical="center"/>
    </xf>
    <xf numFmtId="0" fontId="14" fillId="18" borderId="0" xfId="0" applyFont="1" applyFill="1"/>
    <xf numFmtId="0" fontId="14" fillId="18" borderId="11" xfId="0" applyFont="1" applyFill="1" applyBorder="1" applyAlignment="1">
      <alignment horizontal="center" vertical="center"/>
    </xf>
    <xf numFmtId="0" fontId="15" fillId="18" borderId="12" xfId="0" quotePrefix="1" applyFont="1" applyFill="1" applyBorder="1" applyAlignment="1">
      <alignment horizontal="centerContinuous" vertical="center"/>
    </xf>
    <xf numFmtId="0" fontId="14" fillId="18" borderId="12" xfId="0" applyFont="1" applyFill="1" applyBorder="1" applyAlignment="1">
      <alignment horizontal="centerContinuous" vertical="center"/>
    </xf>
    <xf numFmtId="0" fontId="14" fillId="18" borderId="13" xfId="0" applyFont="1" applyFill="1" applyBorder="1" applyAlignment="1">
      <alignment horizontal="centerContinuous" vertical="center"/>
    </xf>
    <xf numFmtId="0" fontId="14" fillId="18" borderId="12" xfId="0" applyFont="1" applyFill="1" applyBorder="1" applyAlignment="1">
      <alignment horizontal="left" vertical="center"/>
    </xf>
    <xf numFmtId="0" fontId="14" fillId="18" borderId="14" xfId="0" applyFont="1" applyFill="1" applyBorder="1" applyAlignment="1">
      <alignment horizontal="left" vertical="center"/>
    </xf>
    <xf numFmtId="0" fontId="6" fillId="18" borderId="11" xfId="0" applyFont="1" applyFill="1" applyBorder="1" applyAlignment="1">
      <alignment horizontal="center"/>
    </xf>
    <xf numFmtId="0" fontId="5" fillId="18" borderId="15" xfId="0" applyFont="1" applyFill="1" applyBorder="1" applyAlignment="1">
      <alignment horizontal="center" vertical="center"/>
    </xf>
    <xf numFmtId="0" fontId="5" fillId="18" borderId="15" xfId="0" applyFont="1" applyFill="1" applyBorder="1" applyAlignment="1">
      <alignment horizontal="center"/>
    </xf>
    <xf numFmtId="0" fontId="5" fillId="18" borderId="16" xfId="0" applyFont="1" applyFill="1" applyBorder="1" applyAlignment="1">
      <alignment horizontal="center" vertical="center"/>
    </xf>
    <xf numFmtId="0" fontId="6" fillId="18" borderId="11" xfId="0" applyFont="1" applyFill="1" applyBorder="1" applyAlignment="1">
      <alignment horizontal="center" vertical="center"/>
    </xf>
    <xf numFmtId="0" fontId="5" fillId="18" borderId="17" xfId="0" applyFont="1" applyFill="1" applyBorder="1" applyAlignment="1">
      <alignment horizontal="center" vertical="center"/>
    </xf>
    <xf numFmtId="0" fontId="5" fillId="18" borderId="18" xfId="0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 vertical="center"/>
    </xf>
    <xf numFmtId="0" fontId="4" fillId="18" borderId="15" xfId="0" applyFont="1" applyFill="1" applyBorder="1" applyAlignment="1">
      <alignment horizontal="center" vertical="center"/>
    </xf>
    <xf numFmtId="0" fontId="4" fillId="18" borderId="17" xfId="0" applyFont="1" applyFill="1" applyBorder="1" applyAlignment="1">
      <alignment horizontal="center" vertical="center"/>
    </xf>
    <xf numFmtId="0" fontId="1" fillId="18" borderId="15" xfId="0" applyFont="1" applyFill="1" applyBorder="1" applyAlignment="1">
      <alignment horizontal="center" vertical="center"/>
    </xf>
    <xf numFmtId="0" fontId="1" fillId="18" borderId="17" xfId="0" applyFont="1" applyFill="1" applyBorder="1" applyAlignment="1">
      <alignment horizontal="center" vertical="center"/>
    </xf>
    <xf numFmtId="49" fontId="16" fillId="18" borderId="11" xfId="0" applyNumberFormat="1" applyFont="1" applyFill="1" applyBorder="1" applyAlignment="1">
      <alignment horizontal="center" vertical="center"/>
    </xf>
    <xf numFmtId="49" fontId="2" fillId="18" borderId="13" xfId="0" applyNumberFormat="1" applyFont="1" applyFill="1" applyBorder="1" applyAlignment="1">
      <alignment horizontal="center" vertical="center"/>
    </xf>
    <xf numFmtId="49" fontId="2" fillId="18" borderId="14" xfId="0" applyNumberFormat="1" applyFont="1" applyFill="1" applyBorder="1" applyAlignment="1">
      <alignment horizontal="center" vertical="center"/>
    </xf>
    <xf numFmtId="0" fontId="2" fillId="18" borderId="19" xfId="0" applyFont="1" applyFill="1" applyBorder="1" applyAlignment="1">
      <alignment horizontal="center" vertical="center"/>
    </xf>
    <xf numFmtId="175" fontId="5" fillId="0" borderId="0" xfId="0" applyNumberFormat="1" applyFont="1" applyAlignment="1" applyProtection="1">
      <alignment vertical="center"/>
      <protection locked="0"/>
    </xf>
    <xf numFmtId="0" fontId="0" fillId="18" borderId="0" xfId="0" applyFill="1" applyAlignment="1">
      <alignment vertical="center"/>
    </xf>
    <xf numFmtId="0" fontId="0" fillId="18" borderId="0" xfId="0" applyFill="1" applyBorder="1" applyAlignment="1">
      <alignment vertical="center"/>
    </xf>
    <xf numFmtId="175" fontId="5" fillId="0" borderId="0" xfId="0" applyNumberFormat="1" applyFont="1" applyBorder="1" applyAlignment="1" applyProtection="1">
      <alignment vertical="center"/>
      <protection locked="0"/>
    </xf>
    <xf numFmtId="219" fontId="6" fillId="18" borderId="20" xfId="0" applyNumberFormat="1" applyFont="1" applyFill="1" applyBorder="1" applyAlignment="1">
      <alignment vertical="center"/>
    </xf>
    <xf numFmtId="197" fontId="3" fillId="0" borderId="21" xfId="0" applyNumberFormat="1" applyFont="1" applyFill="1" applyBorder="1" applyAlignment="1">
      <alignment vertical="center"/>
    </xf>
    <xf numFmtId="219" fontId="5" fillId="18" borderId="0" xfId="0" applyNumberFormat="1" applyFont="1" applyFill="1" applyAlignment="1"/>
    <xf numFmtId="197" fontId="4" fillId="0" borderId="0" xfId="0" applyNumberFormat="1" applyFont="1" applyFill="1" applyAlignment="1">
      <alignment horizontal="right"/>
    </xf>
    <xf numFmtId="0" fontId="0" fillId="18" borderId="0" xfId="0" applyFill="1" applyAlignment="1"/>
    <xf numFmtId="0" fontId="4" fillId="18" borderId="0" xfId="0" applyFont="1" applyFill="1"/>
    <xf numFmtId="0" fontId="17" fillId="19" borderId="22" xfId="0" applyFont="1" applyFill="1" applyBorder="1" applyAlignment="1">
      <alignment horizontal="center" vertical="center"/>
    </xf>
    <xf numFmtId="0" fontId="17" fillId="19" borderId="23" xfId="0" applyFont="1" applyFill="1" applyBorder="1" applyAlignment="1">
      <alignment horizontal="center" vertical="center"/>
    </xf>
    <xf numFmtId="0" fontId="2" fillId="19" borderId="22" xfId="0" applyFont="1" applyFill="1" applyBorder="1" applyAlignment="1">
      <alignment horizontal="center" vertical="center"/>
    </xf>
    <xf numFmtId="0" fontId="2" fillId="19" borderId="23" xfId="0" applyFont="1" applyFill="1" applyBorder="1" applyAlignment="1">
      <alignment horizontal="center" vertical="center"/>
    </xf>
    <xf numFmtId="0" fontId="2" fillId="0" borderId="11" xfId="34" applyFont="1" applyFill="1" applyBorder="1" applyAlignment="1" applyProtection="1">
      <alignment horizontal="center" vertical="center" wrapText="1"/>
      <protection locked="0"/>
    </xf>
    <xf numFmtId="0" fontId="2" fillId="0" borderId="11" xfId="34" applyNumberFormat="1" applyFont="1" applyFill="1" applyBorder="1" applyAlignment="1" applyProtection="1">
      <alignment horizontal="center" vertical="center" wrapText="1"/>
      <protection locked="0"/>
    </xf>
    <xf numFmtId="0" fontId="17" fillId="20" borderId="22" xfId="0" applyFont="1" applyFill="1" applyBorder="1" applyAlignment="1">
      <alignment horizontal="center" vertical="center"/>
    </xf>
    <xf numFmtId="0" fontId="17" fillId="20" borderId="23" xfId="0" applyFont="1" applyFill="1" applyBorder="1" applyAlignment="1">
      <alignment horizontal="center" vertical="center"/>
    </xf>
    <xf numFmtId="0" fontId="2" fillId="20" borderId="22" xfId="0" applyFont="1" applyFill="1" applyBorder="1" applyAlignment="1">
      <alignment horizontal="center" vertical="center"/>
    </xf>
    <xf numFmtId="0" fontId="2" fillId="20" borderId="23" xfId="0" applyFont="1" applyFill="1" applyBorder="1" applyAlignment="1">
      <alignment horizontal="center" vertical="center"/>
    </xf>
    <xf numFmtId="0" fontId="17" fillId="21" borderId="22" xfId="0" applyFont="1" applyFill="1" applyBorder="1" applyAlignment="1">
      <alignment horizontal="center" vertical="center"/>
    </xf>
    <xf numFmtId="0" fontId="17" fillId="21" borderId="23" xfId="0" applyFont="1" applyFill="1" applyBorder="1" applyAlignment="1">
      <alignment horizontal="center" vertical="center"/>
    </xf>
    <xf numFmtId="0" fontId="2" fillId="21" borderId="22" xfId="0" applyFont="1" applyFill="1" applyBorder="1" applyAlignment="1">
      <alignment horizontal="center" vertical="center"/>
    </xf>
    <xf numFmtId="0" fontId="2" fillId="21" borderId="23" xfId="0" applyFont="1" applyFill="1" applyBorder="1" applyAlignment="1">
      <alignment horizontal="center" vertical="center"/>
    </xf>
    <xf numFmtId="0" fontId="5" fillId="0" borderId="0" xfId="34" applyFont="1" applyAlignment="1" applyProtection="1">
      <alignment vertical="center"/>
      <protection locked="0"/>
    </xf>
    <xf numFmtId="0" fontId="17" fillId="22" borderId="22" xfId="0" applyFont="1" applyFill="1" applyBorder="1" applyAlignment="1">
      <alignment horizontal="center" vertical="center"/>
    </xf>
    <xf numFmtId="0" fontId="17" fillId="22" borderId="23" xfId="0" applyFont="1" applyFill="1" applyBorder="1" applyAlignment="1">
      <alignment horizontal="center" vertical="center"/>
    </xf>
    <xf numFmtId="0" fontId="2" fillId="22" borderId="22" xfId="0" applyFont="1" applyFill="1" applyBorder="1" applyAlignment="1">
      <alignment horizontal="center" vertical="center"/>
    </xf>
    <xf numFmtId="0" fontId="2" fillId="22" borderId="23" xfId="0" applyFont="1" applyFill="1" applyBorder="1" applyAlignment="1">
      <alignment horizontal="center" vertical="center"/>
    </xf>
    <xf numFmtId="0" fontId="13" fillId="18" borderId="0" xfId="0" applyFont="1" applyFill="1" applyAlignment="1" applyProtection="1">
      <alignment horizontal="center" vertical="top"/>
      <protection locked="0"/>
    </xf>
    <xf numFmtId="0" fontId="0" fillId="18" borderId="0" xfId="0" applyFill="1" applyAlignment="1">
      <alignment horizontal="center" vertical="top"/>
    </xf>
    <xf numFmtId="0" fontId="15" fillId="18" borderId="29" xfId="0" applyFont="1" applyFill="1" applyBorder="1" applyAlignment="1">
      <alignment horizontal="center" vertical="center"/>
    </xf>
    <xf numFmtId="0" fontId="14" fillId="18" borderId="30" xfId="0" applyFont="1" applyFill="1" applyBorder="1" applyAlignment="1">
      <alignment horizontal="center" vertical="center"/>
    </xf>
    <xf numFmtId="0" fontId="14" fillId="18" borderId="31" xfId="0" applyFont="1" applyFill="1" applyBorder="1" applyAlignment="1">
      <alignment horizontal="center" vertical="center"/>
    </xf>
    <xf numFmtId="0" fontId="14" fillId="18" borderId="32" xfId="0" applyFont="1" applyFill="1" applyBorder="1" applyAlignment="1">
      <alignment horizontal="center" vertical="center"/>
    </xf>
    <xf numFmtId="0" fontId="6" fillId="18" borderId="24" xfId="0" applyFont="1" applyFill="1" applyBorder="1" applyAlignment="1">
      <alignment horizontal="center"/>
    </xf>
    <xf numFmtId="0" fontId="5" fillId="18" borderId="25" xfId="0" applyFont="1" applyFill="1" applyBorder="1" applyAlignment="1">
      <alignment horizontal="center"/>
    </xf>
    <xf numFmtId="0" fontId="5" fillId="18" borderId="26" xfId="0" applyFont="1" applyFill="1" applyBorder="1" applyAlignment="1">
      <alignment horizontal="center"/>
    </xf>
    <xf numFmtId="0" fontId="6" fillId="18" borderId="27" xfId="0" applyFont="1" applyFill="1" applyBorder="1" applyAlignment="1">
      <alignment horizontal="center" vertical="center"/>
    </xf>
    <xf numFmtId="0" fontId="5" fillId="18" borderId="12" xfId="0" applyFont="1" applyFill="1" applyBorder="1" applyAlignment="1">
      <alignment horizontal="center" vertical="center"/>
    </xf>
    <xf numFmtId="0" fontId="5" fillId="18" borderId="14" xfId="0" applyFont="1" applyFill="1" applyBorder="1" applyAlignment="1">
      <alignment horizontal="center" vertical="center"/>
    </xf>
    <xf numFmtId="0" fontId="3" fillId="18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8" borderId="28" xfId="0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horizontal="center" vertical="center"/>
    </xf>
    <xf numFmtId="0" fontId="5" fillId="18" borderId="15" xfId="0" applyFont="1" applyFill="1" applyBorder="1" applyAlignment="1">
      <alignment horizontal="center" vertical="center"/>
    </xf>
    <xf numFmtId="0" fontId="6" fillId="18" borderId="24" xfId="0" applyFont="1" applyFill="1" applyBorder="1" applyAlignment="1">
      <alignment horizontal="center" vertical="center"/>
    </xf>
    <xf numFmtId="0" fontId="5" fillId="18" borderId="25" xfId="0" applyFont="1" applyFill="1" applyBorder="1" applyAlignment="1">
      <alignment horizontal="center" vertical="center"/>
    </xf>
    <xf numFmtId="0" fontId="5" fillId="18" borderId="26" xfId="0" applyFont="1" applyFill="1" applyBorder="1" applyAlignment="1">
      <alignment horizontal="center" vertical="center"/>
    </xf>
    <xf numFmtId="0" fontId="5" fillId="18" borderId="16" xfId="0" applyFont="1" applyFill="1" applyBorder="1" applyAlignment="1">
      <alignment horizontal="center" vertical="center"/>
    </xf>
    <xf numFmtId="0" fontId="15" fillId="18" borderId="30" xfId="0" applyFont="1" applyFill="1" applyBorder="1" applyAlignment="1">
      <alignment horizontal="center" vertical="center"/>
    </xf>
  </cellXfs>
  <cellStyles count="4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_Ergebnis" xfId="34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daktionssystem.lsv.de/Programme/FileNet/IDM/Cache/2014030509292300001/SGBK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01-KV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Q56"/>
  <sheetViews>
    <sheetView tabSelected="1" zoomScaleNormal="100" zoomScaleSheetLayoutView="100" workbookViewId="0"/>
  </sheetViews>
  <sheetFormatPr baseColWidth="10" defaultRowHeight="12.75"/>
  <cols>
    <col min="1" max="1" width="28.140625" style="4" customWidth="1"/>
    <col min="2" max="9" width="13.140625" style="4" customWidth="1"/>
    <col min="10" max="10" width="28.140625" style="4" customWidth="1"/>
    <col min="11" max="17" width="14.7109375" style="4" customWidth="1"/>
    <col min="18" max="16384" width="11.42578125" style="4"/>
  </cols>
  <sheetData>
    <row r="1" spans="1:17" ht="18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1" t="s">
        <v>0</v>
      </c>
      <c r="K1" s="2"/>
      <c r="L1" s="3"/>
      <c r="M1" s="3"/>
      <c r="N1" s="3"/>
      <c r="O1" s="3"/>
      <c r="P1" s="3"/>
      <c r="Q1" s="3"/>
    </row>
    <row r="2" spans="1:17" ht="20.100000000000001" customHeight="1">
      <c r="A2" s="5" t="s">
        <v>97</v>
      </c>
      <c r="B2" s="6"/>
      <c r="C2" s="3"/>
      <c r="D2" s="3"/>
      <c r="E2" s="3"/>
      <c r="F2" s="3"/>
      <c r="G2" s="3"/>
      <c r="H2" s="3"/>
      <c r="I2" s="3"/>
      <c r="J2" s="5" t="s">
        <v>97</v>
      </c>
      <c r="K2" s="6"/>
      <c r="L2" s="3"/>
      <c r="M2" s="3"/>
      <c r="N2" s="3"/>
      <c r="O2" s="3"/>
      <c r="P2" s="3"/>
      <c r="Q2" s="3"/>
    </row>
    <row r="3" spans="1:17" ht="20.100000000000001" customHeight="1">
      <c r="A3" s="62" t="s">
        <v>85</v>
      </c>
      <c r="B3" s="63"/>
      <c r="C3" s="63"/>
      <c r="D3" s="63"/>
      <c r="E3" s="63"/>
      <c r="F3" s="63"/>
      <c r="G3" s="63"/>
      <c r="H3" s="63"/>
      <c r="I3" s="63"/>
      <c r="J3" s="7" t="str">
        <f>A3</f>
        <v>vom 1. Januar bis 31. Dezember 2013</v>
      </c>
      <c r="K3" s="8"/>
      <c r="L3" s="3"/>
      <c r="M3" s="3"/>
      <c r="N3" s="3"/>
      <c r="O3" s="3"/>
      <c r="P3" s="3"/>
      <c r="Q3" s="3"/>
    </row>
    <row r="4" spans="1:17" ht="9.75" customHeight="1" thickBot="1">
      <c r="A4" s="7"/>
      <c r="B4" s="8"/>
      <c r="C4" s="3"/>
      <c r="D4" s="3"/>
      <c r="E4" s="3"/>
      <c r="F4" s="3"/>
      <c r="G4" s="3"/>
      <c r="H4" s="3"/>
      <c r="I4" s="3"/>
      <c r="J4" s="7"/>
      <c r="K4" s="8"/>
      <c r="L4" s="3"/>
      <c r="M4" s="3"/>
      <c r="N4" s="3"/>
      <c r="O4" s="3"/>
      <c r="P4" s="3"/>
      <c r="Q4" s="3"/>
    </row>
    <row r="5" spans="1:17" s="10" customFormat="1" ht="15.75" thickTop="1">
      <c r="A5" s="9"/>
      <c r="B5" s="64" t="s">
        <v>30</v>
      </c>
      <c r="C5" s="65"/>
      <c r="D5" s="65"/>
      <c r="E5" s="66"/>
      <c r="F5" s="64" t="s">
        <v>1</v>
      </c>
      <c r="G5" s="65"/>
      <c r="H5" s="65"/>
      <c r="I5" s="67"/>
      <c r="J5" s="9"/>
      <c r="K5" s="64" t="s">
        <v>31</v>
      </c>
      <c r="L5" s="65"/>
      <c r="M5" s="65"/>
      <c r="N5" s="65"/>
      <c r="O5" s="65"/>
      <c r="P5" s="65"/>
      <c r="Q5" s="67"/>
    </row>
    <row r="6" spans="1:17" s="10" customFormat="1" ht="15">
      <c r="A6" s="11"/>
      <c r="B6" s="12" t="s">
        <v>32</v>
      </c>
      <c r="C6" s="13"/>
      <c r="D6" s="13"/>
      <c r="E6" s="14"/>
      <c r="F6" s="15"/>
      <c r="G6" s="15"/>
      <c r="H6" s="15"/>
      <c r="I6" s="16"/>
      <c r="J6" s="11"/>
      <c r="K6" s="15"/>
      <c r="L6" s="15"/>
      <c r="M6" s="15"/>
      <c r="N6" s="15"/>
      <c r="O6" s="15"/>
      <c r="P6" s="15"/>
      <c r="Q6" s="16"/>
    </row>
    <row r="7" spans="1:17">
      <c r="A7" s="17"/>
      <c r="B7" s="18" t="s">
        <v>33</v>
      </c>
      <c r="C7" s="19" t="s">
        <v>34</v>
      </c>
      <c r="D7" s="19" t="s">
        <v>34</v>
      </c>
      <c r="E7" s="19" t="s">
        <v>33</v>
      </c>
      <c r="F7" s="68" t="s">
        <v>70</v>
      </c>
      <c r="G7" s="69"/>
      <c r="H7" s="69"/>
      <c r="I7" s="70"/>
      <c r="J7" s="17"/>
      <c r="K7" s="79" t="s">
        <v>35</v>
      </c>
      <c r="L7" s="80"/>
      <c r="M7" s="80"/>
      <c r="N7" s="82"/>
      <c r="O7" s="79" t="s">
        <v>36</v>
      </c>
      <c r="P7" s="80"/>
      <c r="Q7" s="81"/>
    </row>
    <row r="8" spans="1:17">
      <c r="A8" s="17" t="s">
        <v>71</v>
      </c>
      <c r="B8" s="19" t="s">
        <v>37</v>
      </c>
      <c r="C8" s="18" t="s">
        <v>38</v>
      </c>
      <c r="D8" s="18" t="s">
        <v>39</v>
      </c>
      <c r="E8" s="18" t="s">
        <v>37</v>
      </c>
      <c r="F8" s="71" t="s">
        <v>2</v>
      </c>
      <c r="G8" s="72"/>
      <c r="H8" s="72"/>
      <c r="I8" s="73"/>
      <c r="J8" s="17" t="s">
        <v>71</v>
      </c>
      <c r="K8" s="76" t="s">
        <v>3</v>
      </c>
      <c r="L8" s="77"/>
      <c r="M8" s="77"/>
      <c r="N8" s="78"/>
      <c r="O8" s="71" t="s">
        <v>40</v>
      </c>
      <c r="P8" s="72"/>
      <c r="Q8" s="73"/>
    </row>
    <row r="9" spans="1:17">
      <c r="A9" s="21" t="s">
        <v>72</v>
      </c>
      <c r="B9" s="18" t="s">
        <v>41</v>
      </c>
      <c r="C9" s="18" t="s">
        <v>42</v>
      </c>
      <c r="D9" s="18" t="s">
        <v>43</v>
      </c>
      <c r="E9" s="18" t="s">
        <v>44</v>
      </c>
      <c r="F9" s="18" t="s">
        <v>4</v>
      </c>
      <c r="G9" s="18" t="s">
        <v>5</v>
      </c>
      <c r="H9" s="18" t="s">
        <v>45</v>
      </c>
      <c r="I9" s="22" t="s">
        <v>6</v>
      </c>
      <c r="J9" s="21" t="s">
        <v>72</v>
      </c>
      <c r="K9" s="23" t="s">
        <v>7</v>
      </c>
      <c r="L9" s="20" t="s">
        <v>8</v>
      </c>
      <c r="M9" s="20" t="s">
        <v>9</v>
      </c>
      <c r="N9" s="20" t="s">
        <v>9</v>
      </c>
      <c r="O9" s="18" t="s">
        <v>10</v>
      </c>
      <c r="P9" s="18" t="s">
        <v>46</v>
      </c>
      <c r="Q9" s="22" t="s">
        <v>11</v>
      </c>
    </row>
    <row r="10" spans="1:17">
      <c r="A10" s="21" t="s">
        <v>73</v>
      </c>
      <c r="B10" s="18" t="s">
        <v>47</v>
      </c>
      <c r="C10" s="18" t="s">
        <v>37</v>
      </c>
      <c r="D10" s="18" t="s">
        <v>37</v>
      </c>
      <c r="E10" s="18" t="s">
        <v>47</v>
      </c>
      <c r="F10" s="18" t="s">
        <v>12</v>
      </c>
      <c r="G10" s="18" t="s">
        <v>13</v>
      </c>
      <c r="H10" s="18" t="s">
        <v>14</v>
      </c>
      <c r="I10" s="22" t="s">
        <v>15</v>
      </c>
      <c r="J10" s="21" t="s">
        <v>73</v>
      </c>
      <c r="K10" s="18" t="s">
        <v>16</v>
      </c>
      <c r="L10" s="18" t="s">
        <v>48</v>
      </c>
      <c r="M10" s="18" t="s">
        <v>17</v>
      </c>
      <c r="N10" s="18" t="s">
        <v>18</v>
      </c>
      <c r="O10" s="18" t="s">
        <v>19</v>
      </c>
      <c r="P10" s="18" t="s">
        <v>49</v>
      </c>
      <c r="Q10" s="22" t="s">
        <v>20</v>
      </c>
    </row>
    <row r="11" spans="1:17">
      <c r="A11" s="21" t="s">
        <v>74</v>
      </c>
      <c r="B11" s="18" t="s">
        <v>50</v>
      </c>
      <c r="C11" s="18" t="s">
        <v>51</v>
      </c>
      <c r="D11" s="25"/>
      <c r="E11" s="18" t="s">
        <v>50</v>
      </c>
      <c r="F11" s="18" t="s">
        <v>21</v>
      </c>
      <c r="G11" s="18" t="s">
        <v>52</v>
      </c>
      <c r="H11" s="25"/>
      <c r="I11" s="26" t="s">
        <v>29</v>
      </c>
      <c r="J11" s="21" t="s">
        <v>74</v>
      </c>
      <c r="K11" s="25" t="s">
        <v>29</v>
      </c>
      <c r="L11" s="18" t="s">
        <v>16</v>
      </c>
      <c r="M11" s="18" t="s">
        <v>23</v>
      </c>
      <c r="N11" s="18" t="s">
        <v>23</v>
      </c>
      <c r="O11" s="18" t="s">
        <v>24</v>
      </c>
      <c r="P11" s="18" t="s">
        <v>25</v>
      </c>
      <c r="Q11" s="22" t="s">
        <v>26</v>
      </c>
    </row>
    <row r="12" spans="1:17" ht="15">
      <c r="A12" s="24"/>
      <c r="B12" s="25"/>
      <c r="C12" s="18" t="s">
        <v>22</v>
      </c>
      <c r="D12" s="25"/>
      <c r="E12" s="25"/>
      <c r="F12" s="27"/>
      <c r="G12" s="27"/>
      <c r="H12" s="27"/>
      <c r="I12" s="28"/>
      <c r="J12" s="24"/>
      <c r="K12" s="25"/>
      <c r="L12" s="25"/>
      <c r="M12" s="18" t="s">
        <v>27</v>
      </c>
      <c r="N12" s="18" t="s">
        <v>27</v>
      </c>
      <c r="O12" s="18"/>
      <c r="P12" s="18" t="s">
        <v>28</v>
      </c>
      <c r="Q12" s="22" t="s">
        <v>53</v>
      </c>
    </row>
    <row r="13" spans="1:17" ht="12.75" customHeight="1">
      <c r="A13" s="29"/>
      <c r="B13" s="30" t="s">
        <v>54</v>
      </c>
      <c r="C13" s="30" t="s">
        <v>55</v>
      </c>
      <c r="D13" s="30" t="s">
        <v>56</v>
      </c>
      <c r="E13" s="30" t="s">
        <v>57</v>
      </c>
      <c r="F13" s="30" t="s">
        <v>58</v>
      </c>
      <c r="G13" s="30" t="s">
        <v>59</v>
      </c>
      <c r="H13" s="30" t="s">
        <v>60</v>
      </c>
      <c r="I13" s="31" t="s">
        <v>61</v>
      </c>
      <c r="J13" s="29"/>
      <c r="K13" s="30" t="s">
        <v>62</v>
      </c>
      <c r="L13" s="30" t="s">
        <v>63</v>
      </c>
      <c r="M13" s="30" t="s">
        <v>64</v>
      </c>
      <c r="N13" s="30" t="s">
        <v>65</v>
      </c>
      <c r="O13" s="30" t="s">
        <v>66</v>
      </c>
      <c r="P13" s="30" t="s">
        <v>67</v>
      </c>
      <c r="Q13" s="31" t="s">
        <v>68</v>
      </c>
    </row>
    <row r="14" spans="1:17" ht="10.5" customHeight="1" thickBot="1">
      <c r="A14" s="32"/>
      <c r="B14" s="58">
        <v>1</v>
      </c>
      <c r="C14" s="58">
        <v>2</v>
      </c>
      <c r="D14" s="58">
        <v>3</v>
      </c>
      <c r="E14" s="58">
        <v>4</v>
      </c>
      <c r="F14" s="58">
        <v>5</v>
      </c>
      <c r="G14" s="58">
        <v>6</v>
      </c>
      <c r="H14" s="58">
        <v>7</v>
      </c>
      <c r="I14" s="59">
        <v>8</v>
      </c>
      <c r="J14" s="32"/>
      <c r="K14" s="60">
        <v>9</v>
      </c>
      <c r="L14" s="60">
        <v>10</v>
      </c>
      <c r="M14" s="60">
        <v>11</v>
      </c>
      <c r="N14" s="60">
        <v>12</v>
      </c>
      <c r="O14" s="60">
        <v>13</v>
      </c>
      <c r="P14" s="60">
        <v>14</v>
      </c>
      <c r="Q14" s="61">
        <v>15</v>
      </c>
    </row>
    <row r="15" spans="1:17" s="34" customFormat="1" ht="27" customHeight="1">
      <c r="A15" s="47" t="s">
        <v>75</v>
      </c>
      <c r="B15" s="33">
        <v>140</v>
      </c>
      <c r="C15" s="33">
        <v>95</v>
      </c>
      <c r="D15" s="33">
        <v>105</v>
      </c>
      <c r="E15" s="33">
        <v>130</v>
      </c>
      <c r="F15" s="33">
        <v>43</v>
      </c>
      <c r="G15" s="33">
        <v>25</v>
      </c>
      <c r="H15" s="33">
        <v>13</v>
      </c>
      <c r="I15" s="33">
        <v>24</v>
      </c>
      <c r="J15" s="47" t="s">
        <v>75</v>
      </c>
      <c r="K15" s="33">
        <v>1</v>
      </c>
      <c r="L15" s="33">
        <v>1</v>
      </c>
      <c r="M15" s="33">
        <v>0</v>
      </c>
      <c r="N15" s="33">
        <v>41</v>
      </c>
      <c r="O15" s="33">
        <v>31</v>
      </c>
      <c r="P15" s="33">
        <v>12</v>
      </c>
      <c r="Q15" s="33">
        <v>0</v>
      </c>
    </row>
    <row r="16" spans="1:17" s="34" customFormat="1" ht="27" customHeight="1">
      <c r="A16" s="48" t="s">
        <v>76</v>
      </c>
      <c r="B16" s="33">
        <v>505</v>
      </c>
      <c r="C16" s="33">
        <v>361</v>
      </c>
      <c r="D16" s="33">
        <v>401</v>
      </c>
      <c r="E16" s="33">
        <v>465</v>
      </c>
      <c r="F16" s="33">
        <v>162</v>
      </c>
      <c r="G16" s="33">
        <v>144</v>
      </c>
      <c r="H16" s="33">
        <v>72</v>
      </c>
      <c r="I16" s="33">
        <v>23</v>
      </c>
      <c r="J16" s="48" t="s">
        <v>76</v>
      </c>
      <c r="K16" s="33">
        <v>3</v>
      </c>
      <c r="L16" s="33">
        <v>2</v>
      </c>
      <c r="M16" s="33">
        <v>4</v>
      </c>
      <c r="N16" s="33">
        <v>153</v>
      </c>
      <c r="O16" s="33">
        <v>113</v>
      </c>
      <c r="P16" s="33">
        <v>43</v>
      </c>
      <c r="Q16" s="33">
        <v>6</v>
      </c>
    </row>
    <row r="17" spans="1:17" s="35" customFormat="1" ht="27" customHeight="1">
      <c r="A17" s="48" t="s">
        <v>77</v>
      </c>
      <c r="B17" s="33">
        <v>1124</v>
      </c>
      <c r="C17" s="33">
        <v>579</v>
      </c>
      <c r="D17" s="33">
        <v>1019</v>
      </c>
      <c r="E17" s="33">
        <v>684</v>
      </c>
      <c r="F17" s="33">
        <v>102</v>
      </c>
      <c r="G17" s="33">
        <v>613</v>
      </c>
      <c r="H17" s="33">
        <v>250</v>
      </c>
      <c r="I17" s="33">
        <v>54</v>
      </c>
      <c r="J17" s="48" t="s">
        <v>77</v>
      </c>
      <c r="K17" s="33">
        <v>0</v>
      </c>
      <c r="L17" s="33">
        <v>2</v>
      </c>
      <c r="M17" s="33">
        <v>6</v>
      </c>
      <c r="N17" s="33">
        <v>94</v>
      </c>
      <c r="O17" s="33">
        <v>80</v>
      </c>
      <c r="P17" s="33">
        <v>22</v>
      </c>
      <c r="Q17" s="33">
        <v>0</v>
      </c>
    </row>
    <row r="18" spans="1:17" s="34" customFormat="1" ht="27" customHeight="1">
      <c r="A18" s="48" t="s">
        <v>78</v>
      </c>
      <c r="B18" s="33">
        <v>1062</v>
      </c>
      <c r="C18" s="33">
        <v>398</v>
      </c>
      <c r="D18" s="33">
        <v>432</v>
      </c>
      <c r="E18" s="33">
        <v>1028</v>
      </c>
      <c r="F18" s="33">
        <v>100</v>
      </c>
      <c r="G18" s="33">
        <v>185</v>
      </c>
      <c r="H18" s="33">
        <v>127</v>
      </c>
      <c r="I18" s="33">
        <v>20</v>
      </c>
      <c r="J18" s="48" t="s">
        <v>78</v>
      </c>
      <c r="K18" s="33">
        <v>0</v>
      </c>
      <c r="L18" s="33">
        <v>2</v>
      </c>
      <c r="M18" s="33">
        <v>4</v>
      </c>
      <c r="N18" s="33">
        <v>94</v>
      </c>
      <c r="O18" s="33">
        <v>61</v>
      </c>
      <c r="P18" s="33">
        <v>25</v>
      </c>
      <c r="Q18" s="33">
        <v>14</v>
      </c>
    </row>
    <row r="19" spans="1:17" s="34" customFormat="1" ht="27" customHeight="1">
      <c r="A19" s="48" t="s">
        <v>79</v>
      </c>
      <c r="B19" s="36">
        <v>426</v>
      </c>
      <c r="C19" s="36">
        <v>443</v>
      </c>
      <c r="D19" s="36">
        <v>720</v>
      </c>
      <c r="E19" s="36">
        <v>149</v>
      </c>
      <c r="F19" s="36">
        <v>205</v>
      </c>
      <c r="G19" s="36">
        <v>153</v>
      </c>
      <c r="H19" s="36">
        <v>85</v>
      </c>
      <c r="I19" s="36">
        <v>277</v>
      </c>
      <c r="J19" s="48" t="s">
        <v>79</v>
      </c>
      <c r="K19" s="36">
        <v>2</v>
      </c>
      <c r="L19" s="36">
        <v>9</v>
      </c>
      <c r="M19" s="36">
        <v>15</v>
      </c>
      <c r="N19" s="36">
        <v>179</v>
      </c>
      <c r="O19" s="36">
        <v>147</v>
      </c>
      <c r="P19" s="36">
        <v>44</v>
      </c>
      <c r="Q19" s="36">
        <v>14</v>
      </c>
    </row>
    <row r="20" spans="1:17" s="34" customFormat="1" ht="27" customHeight="1">
      <c r="A20" s="48" t="s">
        <v>80</v>
      </c>
      <c r="B20" s="33">
        <v>772</v>
      </c>
      <c r="C20" s="33">
        <v>359</v>
      </c>
      <c r="D20" s="33">
        <v>421</v>
      </c>
      <c r="E20" s="33">
        <v>710</v>
      </c>
      <c r="F20" s="33">
        <v>211</v>
      </c>
      <c r="G20" s="33">
        <v>96</v>
      </c>
      <c r="H20" s="33">
        <v>64</v>
      </c>
      <c r="I20" s="33">
        <v>50</v>
      </c>
      <c r="J20" s="48" t="s">
        <v>80</v>
      </c>
      <c r="K20" s="33">
        <v>12</v>
      </c>
      <c r="L20" s="33">
        <v>15</v>
      </c>
      <c r="M20" s="33">
        <v>5</v>
      </c>
      <c r="N20" s="33">
        <v>179</v>
      </c>
      <c r="O20" s="33">
        <v>149</v>
      </c>
      <c r="P20" s="33">
        <v>53</v>
      </c>
      <c r="Q20" s="33">
        <v>9</v>
      </c>
    </row>
    <row r="21" spans="1:17" s="34" customFormat="1" ht="27" customHeight="1">
      <c r="A21" s="48" t="s">
        <v>81</v>
      </c>
      <c r="B21" s="33">
        <v>648</v>
      </c>
      <c r="C21" s="33">
        <v>324</v>
      </c>
      <c r="D21" s="33">
        <v>430</v>
      </c>
      <c r="E21" s="33">
        <v>542</v>
      </c>
      <c r="F21" s="33">
        <v>165</v>
      </c>
      <c r="G21" s="33">
        <v>113</v>
      </c>
      <c r="H21" s="33">
        <v>131</v>
      </c>
      <c r="I21" s="33">
        <v>21</v>
      </c>
      <c r="J21" s="48" t="s">
        <v>81</v>
      </c>
      <c r="K21" s="33">
        <v>3</v>
      </c>
      <c r="L21" s="33">
        <v>5</v>
      </c>
      <c r="M21" s="33">
        <v>6</v>
      </c>
      <c r="N21" s="33">
        <v>151</v>
      </c>
      <c r="O21" s="33">
        <v>125</v>
      </c>
      <c r="P21" s="33">
        <v>40</v>
      </c>
      <c r="Q21" s="33">
        <v>0</v>
      </c>
    </row>
    <row r="22" spans="1:17" s="34" customFormat="1" ht="27" customHeight="1">
      <c r="A22" s="48" t="s">
        <v>82</v>
      </c>
      <c r="B22" s="33">
        <v>468</v>
      </c>
      <c r="C22" s="33">
        <v>217</v>
      </c>
      <c r="D22" s="33">
        <v>425</v>
      </c>
      <c r="E22" s="33">
        <v>260</v>
      </c>
      <c r="F22" s="33">
        <v>276</v>
      </c>
      <c r="G22" s="33">
        <v>42</v>
      </c>
      <c r="H22" s="33">
        <v>41</v>
      </c>
      <c r="I22" s="33">
        <v>66</v>
      </c>
      <c r="J22" s="48" t="s">
        <v>82</v>
      </c>
      <c r="K22" s="33">
        <v>5</v>
      </c>
      <c r="L22" s="33">
        <v>4</v>
      </c>
      <c r="M22" s="33">
        <v>8</v>
      </c>
      <c r="N22" s="33">
        <v>259</v>
      </c>
      <c r="O22" s="33">
        <v>254</v>
      </c>
      <c r="P22" s="33">
        <v>22</v>
      </c>
      <c r="Q22" s="33">
        <v>0</v>
      </c>
    </row>
    <row r="23" spans="1:17" s="34" customFormat="1" ht="27" customHeight="1">
      <c r="A23" s="48" t="s">
        <v>83</v>
      </c>
      <c r="B23" s="33">
        <v>325</v>
      </c>
      <c r="C23" s="33">
        <v>317</v>
      </c>
      <c r="D23" s="33">
        <v>535</v>
      </c>
      <c r="E23" s="33">
        <v>107</v>
      </c>
      <c r="F23" s="33">
        <v>155</v>
      </c>
      <c r="G23" s="33">
        <v>160</v>
      </c>
      <c r="H23" s="33">
        <v>195</v>
      </c>
      <c r="I23" s="33">
        <v>25</v>
      </c>
      <c r="J23" s="48" t="s">
        <v>83</v>
      </c>
      <c r="K23" s="33">
        <v>0</v>
      </c>
      <c r="L23" s="33">
        <v>0</v>
      </c>
      <c r="M23" s="33">
        <v>12</v>
      </c>
      <c r="N23" s="33">
        <v>143</v>
      </c>
      <c r="O23" s="33">
        <v>126</v>
      </c>
      <c r="P23" s="33">
        <v>29</v>
      </c>
      <c r="Q23" s="33">
        <v>0</v>
      </c>
    </row>
    <row r="24" spans="1:17" s="34" customFormat="1" ht="23.25" customHeight="1" thickBot="1">
      <c r="A24" s="37" t="s">
        <v>86</v>
      </c>
      <c r="B24" s="38">
        <f t="shared" ref="B24:I24" si="0">SUM(B15:B23)</f>
        <v>5470</v>
      </c>
      <c r="C24" s="38">
        <f t="shared" si="0"/>
        <v>3093</v>
      </c>
      <c r="D24" s="38">
        <f t="shared" si="0"/>
        <v>4488</v>
      </c>
      <c r="E24" s="38">
        <f t="shared" si="0"/>
        <v>4075</v>
      </c>
      <c r="F24" s="38">
        <f t="shared" si="0"/>
        <v>1419</v>
      </c>
      <c r="G24" s="38">
        <f t="shared" si="0"/>
        <v>1531</v>
      </c>
      <c r="H24" s="38">
        <f t="shared" si="0"/>
        <v>978</v>
      </c>
      <c r="I24" s="38">
        <f t="shared" si="0"/>
        <v>560</v>
      </c>
      <c r="J24" s="37" t="s">
        <v>86</v>
      </c>
      <c r="K24" s="38">
        <f t="shared" ref="K24:Q24" si="1">SUM(K15:K23)</f>
        <v>26</v>
      </c>
      <c r="L24" s="38">
        <f t="shared" si="1"/>
        <v>40</v>
      </c>
      <c r="M24" s="38">
        <f t="shared" si="1"/>
        <v>60</v>
      </c>
      <c r="N24" s="38">
        <f t="shared" si="1"/>
        <v>1293</v>
      </c>
      <c r="O24" s="38">
        <f t="shared" si="1"/>
        <v>1086</v>
      </c>
      <c r="P24" s="38">
        <f t="shared" si="1"/>
        <v>290</v>
      </c>
      <c r="Q24" s="38">
        <f t="shared" si="1"/>
        <v>43</v>
      </c>
    </row>
    <row r="25" spans="1:17" s="41" customFormat="1" ht="21.75" customHeight="1" thickTop="1">
      <c r="A25" s="39" t="s">
        <v>87</v>
      </c>
      <c r="B25" s="40">
        <v>5764</v>
      </c>
      <c r="C25" s="40">
        <v>4642</v>
      </c>
      <c r="D25" s="40">
        <v>4936</v>
      </c>
      <c r="E25" s="40">
        <v>5470</v>
      </c>
      <c r="F25" s="40">
        <v>2082</v>
      </c>
      <c r="G25" s="40">
        <v>919</v>
      </c>
      <c r="H25" s="40">
        <v>933</v>
      </c>
      <c r="I25" s="40">
        <v>1002</v>
      </c>
      <c r="J25" s="39" t="s">
        <v>87</v>
      </c>
      <c r="K25" s="40">
        <v>34</v>
      </c>
      <c r="L25" s="40">
        <v>51</v>
      </c>
      <c r="M25" s="40">
        <v>48</v>
      </c>
      <c r="N25" s="40">
        <v>1949</v>
      </c>
      <c r="O25" s="40">
        <v>1521</v>
      </c>
      <c r="P25" s="40">
        <v>456</v>
      </c>
      <c r="Q25" s="40">
        <v>105</v>
      </c>
    </row>
    <row r="26" spans="1:17" s="41" customFormat="1">
      <c r="A26" s="39" t="s">
        <v>88</v>
      </c>
      <c r="B26" s="40">
        <v>6286</v>
      </c>
      <c r="C26" s="40">
        <v>3658</v>
      </c>
      <c r="D26" s="40">
        <v>4180</v>
      </c>
      <c r="E26" s="40">
        <v>5764</v>
      </c>
      <c r="F26" s="40">
        <v>1939</v>
      </c>
      <c r="G26" s="40">
        <v>884</v>
      </c>
      <c r="H26" s="40">
        <v>1087</v>
      </c>
      <c r="I26" s="40">
        <v>270</v>
      </c>
      <c r="J26" s="39" t="s">
        <v>88</v>
      </c>
      <c r="K26" s="40">
        <v>32</v>
      </c>
      <c r="L26" s="40">
        <v>40</v>
      </c>
      <c r="M26" s="40">
        <v>65</v>
      </c>
      <c r="N26" s="40">
        <v>1802</v>
      </c>
      <c r="O26" s="40">
        <v>1404</v>
      </c>
      <c r="P26" s="40">
        <v>502</v>
      </c>
      <c r="Q26" s="40">
        <v>33</v>
      </c>
    </row>
    <row r="27" spans="1:17" s="41" customFormat="1">
      <c r="A27" s="39" t="s">
        <v>89</v>
      </c>
      <c r="B27" s="40">
        <v>7883</v>
      </c>
      <c r="C27" s="40">
        <v>3969</v>
      </c>
      <c r="D27" s="40">
        <v>5566</v>
      </c>
      <c r="E27" s="40">
        <v>6286</v>
      </c>
      <c r="F27" s="40">
        <v>2732</v>
      </c>
      <c r="G27" s="40">
        <v>924</v>
      </c>
      <c r="H27" s="40">
        <v>926</v>
      </c>
      <c r="I27" s="40">
        <v>984</v>
      </c>
      <c r="J27" s="39" t="s">
        <v>89</v>
      </c>
      <c r="K27" s="40">
        <v>30</v>
      </c>
      <c r="L27" s="40">
        <v>45</v>
      </c>
      <c r="M27" s="40">
        <v>48</v>
      </c>
      <c r="N27" s="40">
        <v>2609</v>
      </c>
      <c r="O27" s="40">
        <v>2210</v>
      </c>
      <c r="P27" s="40">
        <v>492</v>
      </c>
      <c r="Q27" s="40">
        <v>30</v>
      </c>
    </row>
    <row r="28" spans="1:17" s="41" customFormat="1">
      <c r="A28" s="39" t="s">
        <v>90</v>
      </c>
      <c r="B28" s="40">
        <v>12415</v>
      </c>
      <c r="C28" s="40">
        <v>4333</v>
      </c>
      <c r="D28" s="40">
        <v>8865</v>
      </c>
      <c r="E28" s="40">
        <v>7883</v>
      </c>
      <c r="F28" s="40">
        <v>5269</v>
      </c>
      <c r="G28" s="40">
        <v>1010</v>
      </c>
      <c r="H28" s="40">
        <v>1179</v>
      </c>
      <c r="I28" s="40">
        <v>1407</v>
      </c>
      <c r="J28" s="39" t="s">
        <v>90</v>
      </c>
      <c r="K28" s="40">
        <v>22</v>
      </c>
      <c r="L28" s="40">
        <v>45</v>
      </c>
      <c r="M28" s="40">
        <v>58</v>
      </c>
      <c r="N28" s="40">
        <v>5144</v>
      </c>
      <c r="O28" s="40">
        <v>4746</v>
      </c>
      <c r="P28" s="40">
        <v>474</v>
      </c>
      <c r="Q28" s="40">
        <v>49</v>
      </c>
    </row>
    <row r="29" spans="1:17" s="41" customFormat="1">
      <c r="A29" s="39" t="s">
        <v>91</v>
      </c>
      <c r="B29" s="40">
        <v>16055</v>
      </c>
      <c r="C29" s="40">
        <v>4287</v>
      </c>
      <c r="D29" s="40">
        <v>7927</v>
      </c>
      <c r="E29" s="40">
        <v>12415</v>
      </c>
      <c r="F29" s="40">
        <v>3202</v>
      </c>
      <c r="G29" s="40">
        <v>1181</v>
      </c>
      <c r="H29" s="40">
        <v>1257</v>
      </c>
      <c r="I29" s="40">
        <v>2287</v>
      </c>
      <c r="J29" s="39" t="s">
        <v>91</v>
      </c>
      <c r="K29" s="40">
        <v>23</v>
      </c>
      <c r="L29" s="40">
        <v>47</v>
      </c>
      <c r="M29" s="40">
        <v>35</v>
      </c>
      <c r="N29" s="40">
        <v>3097</v>
      </c>
      <c r="O29" s="40">
        <v>1791</v>
      </c>
      <c r="P29" s="40">
        <v>573</v>
      </c>
      <c r="Q29" s="40">
        <v>838</v>
      </c>
    </row>
    <row r="30" spans="1:17" s="42" customFormat="1" ht="18" customHeight="1">
      <c r="A30" s="74" t="s">
        <v>84</v>
      </c>
      <c r="B30" s="75"/>
      <c r="C30" s="75"/>
      <c r="D30" s="75"/>
      <c r="E30" s="75"/>
      <c r="F30" s="75"/>
      <c r="G30" s="75"/>
      <c r="H30" s="75"/>
      <c r="I30" s="75"/>
      <c r="J30" s="74" t="s">
        <v>84</v>
      </c>
      <c r="K30" s="75"/>
      <c r="L30" s="75"/>
      <c r="M30" s="75"/>
      <c r="N30" s="75"/>
      <c r="O30" s="75"/>
      <c r="P30" s="75"/>
      <c r="Q30" s="75"/>
    </row>
    <row r="31" spans="1:17" ht="9.75" customHeight="1"/>
    <row r="32" spans="1:17" ht="11.1" customHeight="1">
      <c r="D32" s="4" t="str">
        <f t="shared" ref="D32:D41" si="2">IF(D15=SUM(F15:I15),"o.k.","falsch")</f>
        <v>o.k.</v>
      </c>
      <c r="E32" s="4" t="str">
        <f t="shared" ref="E32:E41" si="3">IF(E15=SUM(B15+C15-D15),"o.k.","falsch")</f>
        <v>o.k.</v>
      </c>
      <c r="F32" s="4" t="str">
        <f t="shared" ref="F32:F41" si="4">IF(F15=SUM(K15:N15),"o.k.","falsch")</f>
        <v>o.k.</v>
      </c>
    </row>
    <row r="33" spans="4:6" ht="11.1" customHeight="1">
      <c r="D33" s="4" t="str">
        <f t="shared" si="2"/>
        <v>o.k.</v>
      </c>
      <c r="E33" s="4" t="str">
        <f t="shared" si="3"/>
        <v>o.k.</v>
      </c>
      <c r="F33" s="4" t="str">
        <f t="shared" si="4"/>
        <v>o.k.</v>
      </c>
    </row>
    <row r="34" spans="4:6" ht="11.1" customHeight="1">
      <c r="D34" s="4" t="str">
        <f t="shared" si="2"/>
        <v>o.k.</v>
      </c>
      <c r="E34" s="4" t="str">
        <f t="shared" si="3"/>
        <v>o.k.</v>
      </c>
      <c r="F34" s="4" t="str">
        <f t="shared" si="4"/>
        <v>o.k.</v>
      </c>
    </row>
    <row r="35" spans="4:6" ht="11.1" customHeight="1">
      <c r="D35" s="4" t="str">
        <f t="shared" si="2"/>
        <v>o.k.</v>
      </c>
      <c r="E35" s="4" t="str">
        <f t="shared" si="3"/>
        <v>o.k.</v>
      </c>
      <c r="F35" s="4" t="str">
        <f t="shared" si="4"/>
        <v>o.k.</v>
      </c>
    </row>
    <row r="36" spans="4:6" ht="11.1" customHeight="1">
      <c r="D36" s="4" t="str">
        <f t="shared" si="2"/>
        <v>o.k.</v>
      </c>
      <c r="E36" s="4" t="str">
        <f t="shared" si="3"/>
        <v>o.k.</v>
      </c>
      <c r="F36" s="4" t="str">
        <f t="shared" si="4"/>
        <v>o.k.</v>
      </c>
    </row>
    <row r="37" spans="4:6" ht="11.1" customHeight="1">
      <c r="D37" s="4" t="str">
        <f t="shared" si="2"/>
        <v>o.k.</v>
      </c>
      <c r="E37" s="4" t="str">
        <f t="shared" si="3"/>
        <v>o.k.</v>
      </c>
      <c r="F37" s="4" t="str">
        <f t="shared" si="4"/>
        <v>o.k.</v>
      </c>
    </row>
    <row r="38" spans="4:6" ht="11.1" customHeight="1">
      <c r="D38" s="4" t="str">
        <f t="shared" si="2"/>
        <v>o.k.</v>
      </c>
      <c r="E38" s="4" t="str">
        <f t="shared" si="3"/>
        <v>o.k.</v>
      </c>
      <c r="F38" s="4" t="str">
        <f t="shared" si="4"/>
        <v>o.k.</v>
      </c>
    </row>
    <row r="39" spans="4:6" ht="11.1" customHeight="1">
      <c r="D39" s="4" t="str">
        <f t="shared" si="2"/>
        <v>o.k.</v>
      </c>
      <c r="E39" s="4" t="str">
        <f t="shared" si="3"/>
        <v>o.k.</v>
      </c>
      <c r="F39" s="4" t="str">
        <f t="shared" si="4"/>
        <v>o.k.</v>
      </c>
    </row>
    <row r="40" spans="4:6" ht="11.1" customHeight="1">
      <c r="D40" s="4" t="str">
        <f t="shared" si="2"/>
        <v>o.k.</v>
      </c>
      <c r="E40" s="4" t="str">
        <f t="shared" si="3"/>
        <v>o.k.</v>
      </c>
      <c r="F40" s="4" t="str">
        <f t="shared" si="4"/>
        <v>o.k.</v>
      </c>
    </row>
    <row r="41" spans="4:6" ht="11.1" customHeight="1">
      <c r="D41" s="4" t="str">
        <f t="shared" si="2"/>
        <v>o.k.</v>
      </c>
      <c r="E41" s="4" t="str">
        <f t="shared" si="3"/>
        <v>o.k.</v>
      </c>
      <c r="F41" s="4" t="str">
        <f t="shared" si="4"/>
        <v>o.k.</v>
      </c>
    </row>
    <row r="42" spans="4:6" ht="11.1" customHeight="1"/>
    <row r="43" spans="4:6" ht="11.1" customHeight="1">
      <c r="F43" s="4" t="str">
        <f t="shared" ref="F43:F52" si="5">IF(F15=SUM(O15:Q15),"o.k.","falsch")</f>
        <v>o.k.</v>
      </c>
    </row>
    <row r="44" spans="4:6" ht="11.1" customHeight="1">
      <c r="F44" s="4" t="str">
        <f t="shared" si="5"/>
        <v>o.k.</v>
      </c>
    </row>
    <row r="45" spans="4:6" ht="11.1" customHeight="1">
      <c r="F45" s="4" t="str">
        <f t="shared" si="5"/>
        <v>o.k.</v>
      </c>
    </row>
    <row r="46" spans="4:6" ht="11.1" customHeight="1">
      <c r="F46" s="4" t="str">
        <f t="shared" si="5"/>
        <v>o.k.</v>
      </c>
    </row>
    <row r="47" spans="4:6" ht="11.1" customHeight="1">
      <c r="F47" s="4" t="str">
        <f t="shared" si="5"/>
        <v>o.k.</v>
      </c>
    </row>
    <row r="48" spans="4:6" ht="11.1" customHeight="1">
      <c r="F48" s="4" t="str">
        <f t="shared" si="5"/>
        <v>o.k.</v>
      </c>
    </row>
    <row r="49" spans="6:6" ht="11.1" customHeight="1">
      <c r="F49" s="4" t="str">
        <f t="shared" si="5"/>
        <v>o.k.</v>
      </c>
    </row>
    <row r="50" spans="6:6" ht="11.1" customHeight="1">
      <c r="F50" s="4" t="str">
        <f t="shared" si="5"/>
        <v>o.k.</v>
      </c>
    </row>
    <row r="51" spans="6:6" ht="11.1" customHeight="1">
      <c r="F51" s="4" t="str">
        <f t="shared" si="5"/>
        <v>o.k.</v>
      </c>
    </row>
    <row r="52" spans="6:6" ht="11.1" customHeight="1">
      <c r="F52" s="4" t="str">
        <f t="shared" si="5"/>
        <v>o.k.</v>
      </c>
    </row>
    <row r="53" spans="6:6" ht="11.1" customHeight="1"/>
    <row r="54" spans="6:6" ht="11.1" customHeight="1"/>
    <row r="55" spans="6:6" ht="11.1" customHeight="1"/>
    <row r="56" spans="6:6" ht="11.1" customHeight="1"/>
  </sheetData>
  <mergeCells count="12">
    <mergeCell ref="A30:I30"/>
    <mergeCell ref="J30:Q30"/>
    <mergeCell ref="K8:N8"/>
    <mergeCell ref="O7:Q7"/>
    <mergeCell ref="O8:Q8"/>
    <mergeCell ref="K7:N7"/>
    <mergeCell ref="A3:I3"/>
    <mergeCell ref="B5:E5"/>
    <mergeCell ref="F5:I5"/>
    <mergeCell ref="K5:Q5"/>
    <mergeCell ref="F7:I7"/>
    <mergeCell ref="F8:I8"/>
  </mergeCells>
  <phoneticPr fontId="7" type="noConversion"/>
  <printOptions horizontalCentered="1"/>
  <pageMargins left="0.59055118110236227" right="0.59055118110236227" top="0.59055118110236227" bottom="0" header="0" footer="0.19685039370078741"/>
  <pageSetup paperSize="9" scale="98" orientation="landscape" blackAndWhite="1" horizontalDpi="4294967293" verticalDpi="300" r:id="rId1"/>
  <headerFooter alignWithMargins="0">
    <oddFooter>&amp;L&amp;8* ohne ehemals Gartenbau&amp;RTab. &amp;A - &amp;P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Normal="100" zoomScaleSheetLayoutView="100" workbookViewId="0"/>
  </sheetViews>
  <sheetFormatPr baseColWidth="10" defaultRowHeight="12.75"/>
  <cols>
    <col min="1" max="1" width="28.140625" style="4" customWidth="1"/>
    <col min="2" max="9" width="13.140625" style="4" customWidth="1"/>
    <col min="10" max="10" width="28.140625" style="4" customWidth="1"/>
    <col min="11" max="17" width="14.7109375" style="4" customWidth="1"/>
    <col min="18" max="16384" width="11.42578125" style="4"/>
  </cols>
  <sheetData>
    <row r="1" spans="1:17" ht="18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1" t="s">
        <v>0</v>
      </c>
      <c r="K1" s="2"/>
      <c r="L1" s="3"/>
      <c r="M1" s="3"/>
      <c r="N1" s="3"/>
      <c r="O1" s="3"/>
      <c r="P1" s="3"/>
      <c r="Q1" s="3"/>
    </row>
    <row r="2" spans="1:17" ht="20.100000000000001" customHeight="1">
      <c r="A2" s="5" t="s">
        <v>69</v>
      </c>
      <c r="B2" s="6"/>
      <c r="C2" s="3"/>
      <c r="D2" s="3"/>
      <c r="E2" s="3"/>
      <c r="F2" s="3"/>
      <c r="G2" s="3"/>
      <c r="H2" s="3"/>
      <c r="I2" s="3"/>
      <c r="J2" s="5" t="s">
        <v>69</v>
      </c>
      <c r="K2" s="6"/>
      <c r="L2" s="3"/>
      <c r="M2" s="3"/>
      <c r="N2" s="3"/>
      <c r="O2" s="3"/>
      <c r="P2" s="3"/>
      <c r="Q2" s="3"/>
    </row>
    <row r="3" spans="1:17" ht="20.100000000000001" customHeight="1">
      <c r="A3" s="62" t="s">
        <v>85</v>
      </c>
      <c r="B3" s="63"/>
      <c r="C3" s="63"/>
      <c r="D3" s="63"/>
      <c r="E3" s="63"/>
      <c r="F3" s="63"/>
      <c r="G3" s="63"/>
      <c r="H3" s="63"/>
      <c r="I3" s="63"/>
      <c r="J3" s="7" t="str">
        <f>A3</f>
        <v>vom 1. Januar bis 31. Dezember 2013</v>
      </c>
      <c r="K3" s="8"/>
      <c r="L3" s="3"/>
      <c r="M3" s="3"/>
      <c r="N3" s="3"/>
      <c r="O3" s="3"/>
      <c r="P3" s="3"/>
      <c r="Q3" s="3"/>
    </row>
    <row r="4" spans="1:17" ht="9.75" customHeight="1" thickBot="1">
      <c r="A4" s="7"/>
      <c r="B4" s="8"/>
      <c r="C4" s="3"/>
      <c r="D4" s="3"/>
      <c r="E4" s="3"/>
      <c r="F4" s="3"/>
      <c r="G4" s="3"/>
      <c r="H4" s="3"/>
      <c r="I4" s="3"/>
      <c r="J4" s="7"/>
      <c r="K4" s="8"/>
      <c r="L4" s="3"/>
      <c r="M4" s="3"/>
      <c r="N4" s="3"/>
      <c r="O4" s="3"/>
      <c r="P4" s="3"/>
      <c r="Q4" s="3"/>
    </row>
    <row r="5" spans="1:17" s="10" customFormat="1" ht="15.75" thickTop="1">
      <c r="A5" s="9"/>
      <c r="B5" s="64" t="s">
        <v>30</v>
      </c>
      <c r="C5" s="65"/>
      <c r="D5" s="65"/>
      <c r="E5" s="66"/>
      <c r="F5" s="64" t="s">
        <v>1</v>
      </c>
      <c r="G5" s="65"/>
      <c r="H5" s="65"/>
      <c r="I5" s="67"/>
      <c r="J5" s="9"/>
      <c r="K5" s="64" t="s">
        <v>31</v>
      </c>
      <c r="L5" s="65"/>
      <c r="M5" s="65"/>
      <c r="N5" s="65"/>
      <c r="O5" s="65"/>
      <c r="P5" s="65"/>
      <c r="Q5" s="67"/>
    </row>
    <row r="6" spans="1:17" s="10" customFormat="1" ht="15">
      <c r="A6" s="11"/>
      <c r="B6" s="12" t="s">
        <v>32</v>
      </c>
      <c r="C6" s="13"/>
      <c r="D6" s="13"/>
      <c r="E6" s="14"/>
      <c r="F6" s="15"/>
      <c r="G6" s="15"/>
      <c r="H6" s="15"/>
      <c r="I6" s="16"/>
      <c r="J6" s="11"/>
      <c r="K6" s="15"/>
      <c r="L6" s="15"/>
      <c r="M6" s="15"/>
      <c r="N6" s="15"/>
      <c r="O6" s="15"/>
      <c r="P6" s="15"/>
      <c r="Q6" s="16"/>
    </row>
    <row r="7" spans="1:17">
      <c r="A7" s="17"/>
      <c r="B7" s="18" t="s">
        <v>33</v>
      </c>
      <c r="C7" s="19" t="s">
        <v>34</v>
      </c>
      <c r="D7" s="19" t="s">
        <v>34</v>
      </c>
      <c r="E7" s="19" t="s">
        <v>33</v>
      </c>
      <c r="F7" s="68" t="s">
        <v>70</v>
      </c>
      <c r="G7" s="69"/>
      <c r="H7" s="69"/>
      <c r="I7" s="70"/>
      <c r="J7" s="17"/>
      <c r="K7" s="79" t="s">
        <v>35</v>
      </c>
      <c r="L7" s="80"/>
      <c r="M7" s="80"/>
      <c r="N7" s="82"/>
      <c r="O7" s="79" t="s">
        <v>36</v>
      </c>
      <c r="P7" s="80"/>
      <c r="Q7" s="81"/>
    </row>
    <row r="8" spans="1:17">
      <c r="A8" s="17" t="s">
        <v>71</v>
      </c>
      <c r="B8" s="19" t="s">
        <v>37</v>
      </c>
      <c r="C8" s="18" t="s">
        <v>38</v>
      </c>
      <c r="D8" s="18" t="s">
        <v>39</v>
      </c>
      <c r="E8" s="18" t="s">
        <v>37</v>
      </c>
      <c r="F8" s="71" t="s">
        <v>2</v>
      </c>
      <c r="G8" s="72"/>
      <c r="H8" s="72"/>
      <c r="I8" s="73"/>
      <c r="J8" s="17" t="s">
        <v>71</v>
      </c>
      <c r="K8" s="76" t="s">
        <v>3</v>
      </c>
      <c r="L8" s="77"/>
      <c r="M8" s="77"/>
      <c r="N8" s="78"/>
      <c r="O8" s="71" t="s">
        <v>40</v>
      </c>
      <c r="P8" s="72"/>
      <c r="Q8" s="73"/>
    </row>
    <row r="9" spans="1:17">
      <c r="A9" s="21" t="s">
        <v>72</v>
      </c>
      <c r="B9" s="18" t="s">
        <v>41</v>
      </c>
      <c r="C9" s="18" t="s">
        <v>42</v>
      </c>
      <c r="D9" s="18" t="s">
        <v>43</v>
      </c>
      <c r="E9" s="18" t="s">
        <v>44</v>
      </c>
      <c r="F9" s="18" t="s">
        <v>4</v>
      </c>
      <c r="G9" s="18" t="s">
        <v>5</v>
      </c>
      <c r="H9" s="18" t="s">
        <v>45</v>
      </c>
      <c r="I9" s="22" t="s">
        <v>6</v>
      </c>
      <c r="J9" s="21" t="s">
        <v>72</v>
      </c>
      <c r="K9" s="23" t="s">
        <v>7</v>
      </c>
      <c r="L9" s="20" t="s">
        <v>8</v>
      </c>
      <c r="M9" s="20" t="s">
        <v>9</v>
      </c>
      <c r="N9" s="20" t="s">
        <v>9</v>
      </c>
      <c r="O9" s="18" t="s">
        <v>10</v>
      </c>
      <c r="P9" s="18" t="s">
        <v>46</v>
      </c>
      <c r="Q9" s="22" t="s">
        <v>11</v>
      </c>
    </row>
    <row r="10" spans="1:17">
      <c r="A10" s="21" t="s">
        <v>73</v>
      </c>
      <c r="B10" s="18" t="s">
        <v>47</v>
      </c>
      <c r="C10" s="18" t="s">
        <v>37</v>
      </c>
      <c r="D10" s="18" t="s">
        <v>37</v>
      </c>
      <c r="E10" s="18" t="s">
        <v>47</v>
      </c>
      <c r="F10" s="18" t="s">
        <v>12</v>
      </c>
      <c r="G10" s="18" t="s">
        <v>13</v>
      </c>
      <c r="H10" s="18" t="s">
        <v>14</v>
      </c>
      <c r="I10" s="22" t="s">
        <v>15</v>
      </c>
      <c r="J10" s="21" t="s">
        <v>73</v>
      </c>
      <c r="K10" s="18" t="s">
        <v>16</v>
      </c>
      <c r="L10" s="18" t="s">
        <v>48</v>
      </c>
      <c r="M10" s="18" t="s">
        <v>17</v>
      </c>
      <c r="N10" s="18" t="s">
        <v>18</v>
      </c>
      <c r="O10" s="18" t="s">
        <v>19</v>
      </c>
      <c r="P10" s="18" t="s">
        <v>49</v>
      </c>
      <c r="Q10" s="22" t="s">
        <v>20</v>
      </c>
    </row>
    <row r="11" spans="1:17">
      <c r="A11" s="21" t="s">
        <v>74</v>
      </c>
      <c r="B11" s="18" t="s">
        <v>50</v>
      </c>
      <c r="C11" s="18" t="s">
        <v>51</v>
      </c>
      <c r="D11" s="25"/>
      <c r="E11" s="18" t="s">
        <v>50</v>
      </c>
      <c r="F11" s="18" t="s">
        <v>21</v>
      </c>
      <c r="G11" s="18" t="s">
        <v>52</v>
      </c>
      <c r="H11" s="25"/>
      <c r="I11" s="26" t="s">
        <v>29</v>
      </c>
      <c r="J11" s="21" t="s">
        <v>74</v>
      </c>
      <c r="K11" s="25" t="s">
        <v>29</v>
      </c>
      <c r="L11" s="18" t="s">
        <v>16</v>
      </c>
      <c r="M11" s="18" t="s">
        <v>23</v>
      </c>
      <c r="N11" s="18" t="s">
        <v>23</v>
      </c>
      <c r="O11" s="18" t="s">
        <v>24</v>
      </c>
      <c r="P11" s="18" t="s">
        <v>25</v>
      </c>
      <c r="Q11" s="22" t="s">
        <v>26</v>
      </c>
    </row>
    <row r="12" spans="1:17" ht="15">
      <c r="A12" s="24"/>
      <c r="B12" s="25"/>
      <c r="C12" s="18" t="s">
        <v>22</v>
      </c>
      <c r="D12" s="25"/>
      <c r="E12" s="25"/>
      <c r="F12" s="27"/>
      <c r="G12" s="27"/>
      <c r="H12" s="27"/>
      <c r="I12" s="28"/>
      <c r="J12" s="24"/>
      <c r="K12" s="25"/>
      <c r="L12" s="25"/>
      <c r="M12" s="18" t="s">
        <v>27</v>
      </c>
      <c r="N12" s="18" t="s">
        <v>27</v>
      </c>
      <c r="O12" s="18"/>
      <c r="P12" s="18" t="s">
        <v>28</v>
      </c>
      <c r="Q12" s="22" t="s">
        <v>53</v>
      </c>
    </row>
    <row r="13" spans="1:17" ht="12.75" customHeight="1">
      <c r="A13" s="29"/>
      <c r="B13" s="30" t="s">
        <v>54</v>
      </c>
      <c r="C13" s="30" t="s">
        <v>55</v>
      </c>
      <c r="D13" s="30" t="s">
        <v>56</v>
      </c>
      <c r="E13" s="30" t="s">
        <v>57</v>
      </c>
      <c r="F13" s="30" t="s">
        <v>58</v>
      </c>
      <c r="G13" s="30" t="s">
        <v>59</v>
      </c>
      <c r="H13" s="30" t="s">
        <v>60</v>
      </c>
      <c r="I13" s="31" t="s">
        <v>61</v>
      </c>
      <c r="J13" s="29"/>
      <c r="K13" s="30" t="s">
        <v>62</v>
      </c>
      <c r="L13" s="30" t="s">
        <v>63</v>
      </c>
      <c r="M13" s="30" t="s">
        <v>64</v>
      </c>
      <c r="N13" s="30" t="s">
        <v>65</v>
      </c>
      <c r="O13" s="30" t="s">
        <v>66</v>
      </c>
      <c r="P13" s="30" t="s">
        <v>67</v>
      </c>
      <c r="Q13" s="31" t="s">
        <v>68</v>
      </c>
    </row>
    <row r="14" spans="1:17" ht="10.5" customHeight="1" thickBot="1">
      <c r="A14" s="32"/>
      <c r="B14" s="43">
        <v>1</v>
      </c>
      <c r="C14" s="43">
        <v>2</v>
      </c>
      <c r="D14" s="43">
        <v>3</v>
      </c>
      <c r="E14" s="43">
        <v>4</v>
      </c>
      <c r="F14" s="43">
        <v>5</v>
      </c>
      <c r="G14" s="43">
        <v>6</v>
      </c>
      <c r="H14" s="43">
        <v>7</v>
      </c>
      <c r="I14" s="44">
        <v>8</v>
      </c>
      <c r="J14" s="32"/>
      <c r="K14" s="45">
        <v>9</v>
      </c>
      <c r="L14" s="45">
        <v>10</v>
      </c>
      <c r="M14" s="45">
        <v>11</v>
      </c>
      <c r="N14" s="45">
        <v>12</v>
      </c>
      <c r="O14" s="45">
        <v>13</v>
      </c>
      <c r="P14" s="45">
        <v>14</v>
      </c>
      <c r="Q14" s="46">
        <v>15</v>
      </c>
    </row>
    <row r="15" spans="1:17" s="34" customFormat="1" ht="27" customHeight="1">
      <c r="A15" s="47" t="s">
        <v>75</v>
      </c>
      <c r="B15" s="33">
        <v>499</v>
      </c>
      <c r="C15" s="33">
        <v>705</v>
      </c>
      <c r="D15" s="33">
        <v>906</v>
      </c>
      <c r="E15" s="33">
        <v>298</v>
      </c>
      <c r="F15" s="33">
        <v>196</v>
      </c>
      <c r="G15" s="33">
        <v>235</v>
      </c>
      <c r="H15" s="33">
        <v>96</v>
      </c>
      <c r="I15" s="33">
        <v>379</v>
      </c>
      <c r="J15" s="47" t="s">
        <v>75</v>
      </c>
      <c r="K15" s="33">
        <v>1</v>
      </c>
      <c r="L15" s="33">
        <v>27</v>
      </c>
      <c r="M15" s="33">
        <v>0</v>
      </c>
      <c r="N15" s="33">
        <v>168</v>
      </c>
      <c r="O15" s="33">
        <v>169</v>
      </c>
      <c r="P15" s="33">
        <v>27</v>
      </c>
      <c r="Q15" s="33">
        <v>0</v>
      </c>
    </row>
    <row r="16" spans="1:17" s="34" customFormat="1" ht="27" customHeight="1">
      <c r="A16" s="48" t="s">
        <v>76</v>
      </c>
      <c r="B16" s="33">
        <v>279</v>
      </c>
      <c r="C16" s="33">
        <v>435</v>
      </c>
      <c r="D16" s="33">
        <v>389</v>
      </c>
      <c r="E16" s="33">
        <v>325</v>
      </c>
      <c r="F16" s="33">
        <v>223</v>
      </c>
      <c r="G16" s="33">
        <v>52</v>
      </c>
      <c r="H16" s="33">
        <v>100</v>
      </c>
      <c r="I16" s="33">
        <v>14</v>
      </c>
      <c r="J16" s="48" t="s">
        <v>76</v>
      </c>
      <c r="K16" s="33">
        <v>0</v>
      </c>
      <c r="L16" s="33">
        <v>9</v>
      </c>
      <c r="M16" s="33">
        <v>0</v>
      </c>
      <c r="N16" s="33">
        <v>214</v>
      </c>
      <c r="O16" s="33">
        <v>146</v>
      </c>
      <c r="P16" s="33">
        <v>74</v>
      </c>
      <c r="Q16" s="33">
        <v>3</v>
      </c>
    </row>
    <row r="17" spans="1:17" s="35" customFormat="1" ht="27" customHeight="1">
      <c r="A17" s="48" t="s">
        <v>77</v>
      </c>
      <c r="B17" s="33">
        <v>274</v>
      </c>
      <c r="C17" s="33">
        <v>459</v>
      </c>
      <c r="D17" s="33">
        <v>517</v>
      </c>
      <c r="E17" s="33">
        <v>216</v>
      </c>
      <c r="F17" s="33">
        <v>264</v>
      </c>
      <c r="G17" s="33">
        <v>78</v>
      </c>
      <c r="H17" s="33">
        <v>117</v>
      </c>
      <c r="I17" s="33">
        <v>58</v>
      </c>
      <c r="J17" s="48" t="s">
        <v>77</v>
      </c>
      <c r="K17" s="33">
        <v>3</v>
      </c>
      <c r="L17" s="33">
        <v>15</v>
      </c>
      <c r="M17" s="33">
        <v>16</v>
      </c>
      <c r="N17" s="33">
        <v>230</v>
      </c>
      <c r="O17" s="33">
        <v>218</v>
      </c>
      <c r="P17" s="33">
        <v>46</v>
      </c>
      <c r="Q17" s="33">
        <v>0</v>
      </c>
    </row>
    <row r="18" spans="1:17" s="34" customFormat="1" ht="27" customHeight="1">
      <c r="A18" s="48" t="s">
        <v>78</v>
      </c>
      <c r="B18" s="33">
        <v>719</v>
      </c>
      <c r="C18" s="33">
        <v>1103</v>
      </c>
      <c r="D18" s="33">
        <v>915</v>
      </c>
      <c r="E18" s="33">
        <v>907</v>
      </c>
      <c r="F18" s="33">
        <v>156</v>
      </c>
      <c r="G18" s="33">
        <v>518</v>
      </c>
      <c r="H18" s="33">
        <v>156</v>
      </c>
      <c r="I18" s="33">
        <v>85</v>
      </c>
      <c r="J18" s="48" t="s">
        <v>78</v>
      </c>
      <c r="K18" s="33">
        <v>6</v>
      </c>
      <c r="L18" s="33">
        <v>12</v>
      </c>
      <c r="M18" s="33">
        <v>8</v>
      </c>
      <c r="N18" s="33">
        <v>130</v>
      </c>
      <c r="O18" s="33">
        <v>70</v>
      </c>
      <c r="P18" s="33">
        <v>53</v>
      </c>
      <c r="Q18" s="33">
        <v>33</v>
      </c>
    </row>
    <row r="19" spans="1:17" s="34" customFormat="1" ht="27" customHeight="1">
      <c r="A19" s="48" t="s">
        <v>79</v>
      </c>
      <c r="B19" s="36">
        <v>532</v>
      </c>
      <c r="C19" s="36">
        <v>1144</v>
      </c>
      <c r="D19" s="36">
        <v>1192</v>
      </c>
      <c r="E19" s="36">
        <v>484</v>
      </c>
      <c r="F19" s="36">
        <v>546</v>
      </c>
      <c r="G19" s="36">
        <v>221</v>
      </c>
      <c r="H19" s="36">
        <v>196</v>
      </c>
      <c r="I19" s="36">
        <v>229</v>
      </c>
      <c r="J19" s="48" t="s">
        <v>79</v>
      </c>
      <c r="K19" s="36">
        <v>6</v>
      </c>
      <c r="L19" s="36">
        <v>26</v>
      </c>
      <c r="M19" s="36">
        <v>26</v>
      </c>
      <c r="N19" s="36">
        <v>488</v>
      </c>
      <c r="O19" s="36">
        <v>405</v>
      </c>
      <c r="P19" s="36">
        <v>70</v>
      </c>
      <c r="Q19" s="36">
        <v>71</v>
      </c>
    </row>
    <row r="20" spans="1:17" s="34" customFormat="1" ht="27" customHeight="1">
      <c r="A20" s="48" t="s">
        <v>80</v>
      </c>
      <c r="B20" s="33">
        <v>192</v>
      </c>
      <c r="C20" s="33">
        <v>767</v>
      </c>
      <c r="D20" s="33">
        <v>767</v>
      </c>
      <c r="E20" s="33">
        <v>192</v>
      </c>
      <c r="F20" s="33">
        <v>459</v>
      </c>
      <c r="G20" s="33">
        <v>176</v>
      </c>
      <c r="H20" s="33">
        <v>85</v>
      </c>
      <c r="I20" s="33">
        <v>47</v>
      </c>
      <c r="J20" s="48" t="s">
        <v>80</v>
      </c>
      <c r="K20" s="33">
        <v>10</v>
      </c>
      <c r="L20" s="33">
        <v>23</v>
      </c>
      <c r="M20" s="33">
        <v>14</v>
      </c>
      <c r="N20" s="33">
        <v>412</v>
      </c>
      <c r="O20" s="33">
        <v>331</v>
      </c>
      <c r="P20" s="33">
        <v>115</v>
      </c>
      <c r="Q20" s="33">
        <v>13</v>
      </c>
    </row>
    <row r="21" spans="1:17" s="34" customFormat="1" ht="27" customHeight="1">
      <c r="A21" s="48" t="s">
        <v>81</v>
      </c>
      <c r="B21" s="33">
        <v>347</v>
      </c>
      <c r="C21" s="33">
        <v>1217</v>
      </c>
      <c r="D21" s="33">
        <v>1136</v>
      </c>
      <c r="E21" s="33">
        <v>428</v>
      </c>
      <c r="F21" s="33">
        <v>360</v>
      </c>
      <c r="G21" s="33">
        <v>411</v>
      </c>
      <c r="H21" s="33">
        <v>342</v>
      </c>
      <c r="I21" s="33">
        <v>23</v>
      </c>
      <c r="J21" s="48" t="s">
        <v>81</v>
      </c>
      <c r="K21" s="33">
        <v>2</v>
      </c>
      <c r="L21" s="33">
        <v>9</v>
      </c>
      <c r="M21" s="33">
        <v>9</v>
      </c>
      <c r="N21" s="33">
        <v>340</v>
      </c>
      <c r="O21" s="33">
        <v>300</v>
      </c>
      <c r="P21" s="33">
        <v>60</v>
      </c>
      <c r="Q21" s="33">
        <v>0</v>
      </c>
    </row>
    <row r="22" spans="1:17" s="34" customFormat="1" ht="27" customHeight="1">
      <c r="A22" s="48" t="s">
        <v>82</v>
      </c>
      <c r="B22" s="33">
        <v>1116</v>
      </c>
      <c r="C22" s="33">
        <v>1647</v>
      </c>
      <c r="D22" s="33">
        <v>1545</v>
      </c>
      <c r="E22" s="33">
        <v>1218</v>
      </c>
      <c r="F22" s="33">
        <v>1244</v>
      </c>
      <c r="G22" s="33">
        <v>137</v>
      </c>
      <c r="H22" s="33">
        <v>134</v>
      </c>
      <c r="I22" s="33">
        <v>30</v>
      </c>
      <c r="J22" s="48" t="s">
        <v>82</v>
      </c>
      <c r="K22" s="33">
        <v>11</v>
      </c>
      <c r="L22" s="33">
        <v>23</v>
      </c>
      <c r="M22" s="33">
        <v>65</v>
      </c>
      <c r="N22" s="33">
        <v>1145</v>
      </c>
      <c r="O22" s="33">
        <v>967</v>
      </c>
      <c r="P22" s="33">
        <v>277</v>
      </c>
      <c r="Q22" s="33">
        <v>0</v>
      </c>
    </row>
    <row r="23" spans="1:17" s="34" customFormat="1" ht="27" customHeight="1">
      <c r="A23" s="48" t="s">
        <v>83</v>
      </c>
      <c r="B23" s="33">
        <v>1241</v>
      </c>
      <c r="C23" s="33">
        <v>11491</v>
      </c>
      <c r="D23" s="33">
        <v>9224</v>
      </c>
      <c r="E23" s="33">
        <v>3508</v>
      </c>
      <c r="F23" s="33">
        <v>7913</v>
      </c>
      <c r="G23" s="33">
        <v>242</v>
      </c>
      <c r="H23" s="33">
        <v>1008</v>
      </c>
      <c r="I23" s="33">
        <v>61</v>
      </c>
      <c r="J23" s="48" t="s">
        <v>83</v>
      </c>
      <c r="K23" s="33">
        <v>0</v>
      </c>
      <c r="L23" s="33">
        <v>19</v>
      </c>
      <c r="M23" s="33">
        <v>435</v>
      </c>
      <c r="N23" s="33">
        <v>7459</v>
      </c>
      <c r="O23" s="33">
        <v>7678</v>
      </c>
      <c r="P23" s="33">
        <v>235</v>
      </c>
      <c r="Q23" s="33">
        <v>0</v>
      </c>
    </row>
    <row r="24" spans="1:17" s="34" customFormat="1" ht="23.25" customHeight="1" thickBot="1">
      <c r="A24" s="37" t="s">
        <v>86</v>
      </c>
      <c r="B24" s="38">
        <f>SUM(B15:B23)</f>
        <v>5199</v>
      </c>
      <c r="C24" s="38">
        <f t="shared" ref="C24:I24" si="0">SUM(C15:C23)</f>
        <v>18968</v>
      </c>
      <c r="D24" s="38">
        <f t="shared" si="0"/>
        <v>16591</v>
      </c>
      <c r="E24" s="38">
        <f t="shared" si="0"/>
        <v>7576</v>
      </c>
      <c r="F24" s="38">
        <f t="shared" si="0"/>
        <v>11361</v>
      </c>
      <c r="G24" s="38">
        <f t="shared" si="0"/>
        <v>2070</v>
      </c>
      <c r="H24" s="38">
        <f t="shared" si="0"/>
        <v>2234</v>
      </c>
      <c r="I24" s="38">
        <f t="shared" si="0"/>
        <v>926</v>
      </c>
      <c r="J24" s="37" t="s">
        <v>86</v>
      </c>
      <c r="K24" s="38">
        <f>SUM(K15:K23)</f>
        <v>39</v>
      </c>
      <c r="L24" s="38">
        <f t="shared" ref="L24:Q24" si="1">SUM(L15:L23)</f>
        <v>163</v>
      </c>
      <c r="M24" s="38">
        <f t="shared" si="1"/>
        <v>573</v>
      </c>
      <c r="N24" s="38">
        <f t="shared" si="1"/>
        <v>10586</v>
      </c>
      <c r="O24" s="38">
        <f t="shared" si="1"/>
        <v>10284</v>
      </c>
      <c r="P24" s="38">
        <f t="shared" si="1"/>
        <v>957</v>
      </c>
      <c r="Q24" s="38">
        <f t="shared" si="1"/>
        <v>120</v>
      </c>
    </row>
    <row r="25" spans="1:17" s="41" customFormat="1" ht="21.75" customHeight="1" thickTop="1">
      <c r="A25" s="39" t="s">
        <v>87</v>
      </c>
      <c r="B25" s="40">
        <v>12620</v>
      </c>
      <c r="C25" s="40">
        <v>8289</v>
      </c>
      <c r="D25" s="40">
        <v>15710</v>
      </c>
      <c r="E25" s="40">
        <v>5199</v>
      </c>
      <c r="F25" s="40">
        <v>8593</v>
      </c>
      <c r="G25" s="40">
        <v>2324</v>
      </c>
      <c r="H25" s="40">
        <v>2086</v>
      </c>
      <c r="I25" s="40">
        <v>2707</v>
      </c>
      <c r="J25" s="39" t="s">
        <v>87</v>
      </c>
      <c r="K25" s="40">
        <v>125</v>
      </c>
      <c r="L25" s="40">
        <v>169</v>
      </c>
      <c r="M25" s="40">
        <v>245</v>
      </c>
      <c r="N25" s="40">
        <v>8054</v>
      </c>
      <c r="O25" s="40">
        <v>7401</v>
      </c>
      <c r="P25" s="40">
        <v>1078</v>
      </c>
      <c r="Q25" s="40">
        <v>114</v>
      </c>
    </row>
    <row r="26" spans="1:17" s="41" customFormat="1">
      <c r="A26" s="39" t="s">
        <v>88</v>
      </c>
      <c r="B26" s="40">
        <v>4692</v>
      </c>
      <c r="C26" s="40">
        <v>24613</v>
      </c>
      <c r="D26" s="40">
        <v>16685</v>
      </c>
      <c r="E26" s="40">
        <v>12620</v>
      </c>
      <c r="F26" s="40">
        <v>5873</v>
      </c>
      <c r="G26" s="40">
        <v>2704</v>
      </c>
      <c r="H26" s="40">
        <v>4475</v>
      </c>
      <c r="I26" s="40">
        <v>3633</v>
      </c>
      <c r="J26" s="39" t="s">
        <v>88</v>
      </c>
      <c r="K26" s="40">
        <v>106</v>
      </c>
      <c r="L26" s="40">
        <v>170</v>
      </c>
      <c r="M26" s="40">
        <v>348</v>
      </c>
      <c r="N26" s="40">
        <v>5249</v>
      </c>
      <c r="O26" s="40">
        <v>4783</v>
      </c>
      <c r="P26" s="40">
        <v>1039</v>
      </c>
      <c r="Q26" s="40">
        <v>51</v>
      </c>
    </row>
    <row r="27" spans="1:17" s="41" customFormat="1">
      <c r="A27" s="39" t="s">
        <v>89</v>
      </c>
      <c r="B27" s="40">
        <v>4581</v>
      </c>
      <c r="C27" s="40">
        <v>12598</v>
      </c>
      <c r="D27" s="40">
        <v>12487</v>
      </c>
      <c r="E27" s="40">
        <v>4692</v>
      </c>
      <c r="F27" s="40">
        <v>4932</v>
      </c>
      <c r="G27" s="40">
        <v>3872</v>
      </c>
      <c r="H27" s="40">
        <v>2188</v>
      </c>
      <c r="I27" s="40">
        <v>1495</v>
      </c>
      <c r="J27" s="39" t="s">
        <v>89</v>
      </c>
      <c r="K27" s="40">
        <v>71</v>
      </c>
      <c r="L27" s="40">
        <v>162</v>
      </c>
      <c r="M27" s="40">
        <v>102</v>
      </c>
      <c r="N27" s="40">
        <v>4597</v>
      </c>
      <c r="O27" s="40">
        <v>3680</v>
      </c>
      <c r="P27" s="40">
        <v>1182</v>
      </c>
      <c r="Q27" s="40">
        <v>70</v>
      </c>
    </row>
    <row r="28" spans="1:17" s="41" customFormat="1">
      <c r="A28" s="39" t="s">
        <v>90</v>
      </c>
      <c r="B28" s="40">
        <v>5335</v>
      </c>
      <c r="C28" s="40">
        <v>8823</v>
      </c>
      <c r="D28" s="40">
        <v>9577</v>
      </c>
      <c r="E28" s="40">
        <v>4581</v>
      </c>
      <c r="F28" s="40">
        <v>4809</v>
      </c>
      <c r="G28" s="40">
        <v>2331</v>
      </c>
      <c r="H28" s="40">
        <v>1851</v>
      </c>
      <c r="I28" s="40">
        <v>586</v>
      </c>
      <c r="J28" s="39" t="s">
        <v>90</v>
      </c>
      <c r="K28" s="40">
        <v>75</v>
      </c>
      <c r="L28" s="40">
        <v>156</v>
      </c>
      <c r="M28" s="40">
        <v>118</v>
      </c>
      <c r="N28" s="40">
        <v>4460</v>
      </c>
      <c r="O28" s="40">
        <v>3476</v>
      </c>
      <c r="P28" s="40">
        <v>1253</v>
      </c>
      <c r="Q28" s="40">
        <v>80</v>
      </c>
    </row>
    <row r="29" spans="1:17" s="41" customFormat="1">
      <c r="A29" s="39" t="s">
        <v>91</v>
      </c>
      <c r="B29" s="40">
        <v>6119</v>
      </c>
      <c r="C29" s="40">
        <v>10075</v>
      </c>
      <c r="D29" s="40">
        <v>10853</v>
      </c>
      <c r="E29" s="40">
        <v>5335</v>
      </c>
      <c r="F29" s="40">
        <v>5105</v>
      </c>
      <c r="G29" s="40">
        <v>2708</v>
      </c>
      <c r="H29" s="40">
        <v>2172</v>
      </c>
      <c r="I29" s="40">
        <v>874</v>
      </c>
      <c r="J29" s="39" t="s">
        <v>91</v>
      </c>
      <c r="K29" s="40">
        <v>70</v>
      </c>
      <c r="L29" s="40">
        <v>188</v>
      </c>
      <c r="M29" s="40">
        <v>110</v>
      </c>
      <c r="N29" s="40">
        <v>4737</v>
      </c>
      <c r="O29" s="40">
        <v>3751</v>
      </c>
      <c r="P29" s="40">
        <v>1220</v>
      </c>
      <c r="Q29" s="40">
        <v>129</v>
      </c>
    </row>
    <row r="30" spans="1:17" s="42" customFormat="1" ht="18" customHeight="1">
      <c r="A30" s="74" t="s">
        <v>84</v>
      </c>
      <c r="B30" s="75"/>
      <c r="C30" s="75"/>
      <c r="D30" s="75"/>
      <c r="E30" s="75"/>
      <c r="F30" s="75"/>
      <c r="G30" s="75"/>
      <c r="H30" s="75"/>
      <c r="I30" s="75"/>
      <c r="J30" s="74" t="s">
        <v>84</v>
      </c>
      <c r="K30" s="75"/>
      <c r="L30" s="75"/>
      <c r="M30" s="75"/>
      <c r="N30" s="75"/>
      <c r="O30" s="75"/>
      <c r="P30" s="75"/>
      <c r="Q30" s="75"/>
    </row>
    <row r="31" spans="1:17" ht="9.75" customHeight="1"/>
    <row r="32" spans="1:17" ht="11.1" customHeight="1">
      <c r="D32" s="4" t="str">
        <f>IF(D15=SUM(F15:I15),"o.k.","falsch")</f>
        <v>o.k.</v>
      </c>
      <c r="E32" s="4" t="str">
        <f>IF(E15=SUM(B15+C15-D15),"o.k.","falsch")</f>
        <v>o.k.</v>
      </c>
      <c r="F32" s="4" t="str">
        <f>IF(F15=SUM(K15:N15),"o.k.","falsch")</f>
        <v>o.k.</v>
      </c>
    </row>
    <row r="33" spans="4:6" ht="11.1" customHeight="1">
      <c r="D33" s="4" t="str">
        <f t="shared" ref="D33:D41" si="2">IF(D16=SUM(F16:I16),"o.k.","falsch")</f>
        <v>o.k.</v>
      </c>
      <c r="E33" s="4" t="str">
        <f t="shared" ref="E33:E41" si="3">IF(E16=SUM(B16+C16-D16),"o.k.","falsch")</f>
        <v>o.k.</v>
      </c>
      <c r="F33" s="4" t="str">
        <f t="shared" ref="F33:F41" si="4">IF(F16=SUM(K16:N16),"o.k.","falsch")</f>
        <v>o.k.</v>
      </c>
    </row>
    <row r="34" spans="4:6" ht="11.1" customHeight="1">
      <c r="D34" s="4" t="str">
        <f t="shared" si="2"/>
        <v>o.k.</v>
      </c>
      <c r="E34" s="4" t="str">
        <f t="shared" si="3"/>
        <v>o.k.</v>
      </c>
      <c r="F34" s="4" t="str">
        <f t="shared" si="4"/>
        <v>o.k.</v>
      </c>
    </row>
    <row r="35" spans="4:6" ht="11.1" customHeight="1">
      <c r="D35" s="4" t="str">
        <f t="shared" si="2"/>
        <v>o.k.</v>
      </c>
      <c r="E35" s="4" t="str">
        <f t="shared" si="3"/>
        <v>o.k.</v>
      </c>
      <c r="F35" s="4" t="str">
        <f t="shared" si="4"/>
        <v>o.k.</v>
      </c>
    </row>
    <row r="36" spans="4:6" ht="11.1" customHeight="1">
      <c r="D36" s="4" t="str">
        <f t="shared" si="2"/>
        <v>o.k.</v>
      </c>
      <c r="E36" s="4" t="str">
        <f t="shared" si="3"/>
        <v>o.k.</v>
      </c>
      <c r="F36" s="4" t="str">
        <f t="shared" si="4"/>
        <v>o.k.</v>
      </c>
    </row>
    <row r="37" spans="4:6" ht="11.1" customHeight="1">
      <c r="D37" s="4" t="str">
        <f t="shared" si="2"/>
        <v>o.k.</v>
      </c>
      <c r="E37" s="4" t="str">
        <f t="shared" si="3"/>
        <v>o.k.</v>
      </c>
      <c r="F37" s="4" t="str">
        <f t="shared" si="4"/>
        <v>o.k.</v>
      </c>
    </row>
    <row r="38" spans="4:6" ht="11.1" customHeight="1">
      <c r="D38" s="4" t="str">
        <f t="shared" si="2"/>
        <v>o.k.</v>
      </c>
      <c r="E38" s="4" t="str">
        <f t="shared" si="3"/>
        <v>o.k.</v>
      </c>
      <c r="F38" s="4" t="str">
        <f t="shared" si="4"/>
        <v>o.k.</v>
      </c>
    </row>
    <row r="39" spans="4:6" ht="11.1" customHeight="1">
      <c r="D39" s="4" t="str">
        <f t="shared" si="2"/>
        <v>o.k.</v>
      </c>
      <c r="E39" s="4" t="str">
        <f t="shared" si="3"/>
        <v>o.k.</v>
      </c>
      <c r="F39" s="4" t="str">
        <f t="shared" si="4"/>
        <v>o.k.</v>
      </c>
    </row>
    <row r="40" spans="4:6" ht="11.1" customHeight="1">
      <c r="D40" s="4" t="str">
        <f t="shared" si="2"/>
        <v>o.k.</v>
      </c>
      <c r="E40" s="4" t="str">
        <f t="shared" si="3"/>
        <v>o.k.</v>
      </c>
      <c r="F40" s="4" t="str">
        <f t="shared" si="4"/>
        <v>o.k.</v>
      </c>
    </row>
    <row r="41" spans="4:6" ht="11.1" customHeight="1">
      <c r="D41" s="4" t="str">
        <f t="shared" si="2"/>
        <v>o.k.</v>
      </c>
      <c r="E41" s="4" t="str">
        <f t="shared" si="3"/>
        <v>o.k.</v>
      </c>
      <c r="F41" s="4" t="str">
        <f t="shared" si="4"/>
        <v>o.k.</v>
      </c>
    </row>
    <row r="42" spans="4:6" ht="11.1" customHeight="1"/>
    <row r="43" spans="4:6" ht="11.1" customHeight="1">
      <c r="F43" s="4" t="str">
        <f>IF(F15=SUM(O15:Q15),"o.k.","falsch")</f>
        <v>o.k.</v>
      </c>
    </row>
    <row r="44" spans="4:6" ht="11.1" customHeight="1">
      <c r="F44" s="4" t="str">
        <f t="shared" ref="F44:F50" si="5">IF(F16=SUM(O16:Q16),"o.k.","falsch")</f>
        <v>o.k.</v>
      </c>
    </row>
    <row r="45" spans="4:6" ht="11.1" customHeight="1">
      <c r="F45" s="4" t="str">
        <f t="shared" si="5"/>
        <v>o.k.</v>
      </c>
    </row>
    <row r="46" spans="4:6" ht="11.1" customHeight="1">
      <c r="F46" s="4" t="str">
        <f t="shared" si="5"/>
        <v>o.k.</v>
      </c>
    </row>
    <row r="47" spans="4:6" ht="11.1" customHeight="1">
      <c r="F47" s="4" t="str">
        <f t="shared" si="5"/>
        <v>o.k.</v>
      </c>
    </row>
    <row r="48" spans="4:6" ht="11.1" customHeight="1">
      <c r="F48" s="4" t="str">
        <f t="shared" si="5"/>
        <v>o.k.</v>
      </c>
    </row>
    <row r="49" spans="6:6" ht="11.1" customHeight="1">
      <c r="F49" s="4" t="str">
        <f t="shared" si="5"/>
        <v>o.k.</v>
      </c>
    </row>
    <row r="50" spans="6:6" ht="11.1" customHeight="1">
      <c r="F50" s="4" t="str">
        <f t="shared" si="5"/>
        <v>o.k.</v>
      </c>
    </row>
    <row r="51" spans="6:6" ht="11.1" customHeight="1">
      <c r="F51" s="4" t="str">
        <f>IF(F23=SUM(O23:Q23),"o.k.","falsch")</f>
        <v>o.k.</v>
      </c>
    </row>
    <row r="52" spans="6:6" ht="11.1" customHeight="1">
      <c r="F52" s="4" t="str">
        <f>IF(F24=SUM(O24:Q24),"o.k.","falsch")</f>
        <v>o.k.</v>
      </c>
    </row>
    <row r="53" spans="6:6" ht="11.1" customHeight="1"/>
    <row r="54" spans="6:6" ht="11.1" customHeight="1"/>
    <row r="55" spans="6:6" ht="11.1" customHeight="1"/>
    <row r="56" spans="6:6" ht="11.1" customHeight="1"/>
  </sheetData>
  <mergeCells count="12">
    <mergeCell ref="A30:I30"/>
    <mergeCell ref="J30:Q30"/>
    <mergeCell ref="K8:N8"/>
    <mergeCell ref="O7:Q7"/>
    <mergeCell ref="O8:Q8"/>
    <mergeCell ref="K7:N7"/>
    <mergeCell ref="A3:I3"/>
    <mergeCell ref="B5:E5"/>
    <mergeCell ref="F5:I5"/>
    <mergeCell ref="K5:Q5"/>
    <mergeCell ref="F7:I7"/>
    <mergeCell ref="F8:I8"/>
  </mergeCells>
  <phoneticPr fontId="7" type="noConversion"/>
  <printOptions horizontalCentered="1"/>
  <pageMargins left="0.59055118110236227" right="0.59055118110236227" top="0.59055118110236227" bottom="0" header="0" footer="0.19685039370078741"/>
  <pageSetup paperSize="9" scale="98" orientation="landscape" blackAndWhite="1" horizontalDpi="4294967293" verticalDpi="300" r:id="rId1"/>
  <headerFooter alignWithMargins="0">
    <oddFooter>&amp;L&amp;8* ohne ehemals Gartenbau&amp;RTab. &amp;A - &amp;P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Normal="100" zoomScaleSheetLayoutView="100" workbookViewId="0"/>
  </sheetViews>
  <sheetFormatPr baseColWidth="10" defaultRowHeight="12.75"/>
  <cols>
    <col min="1" max="1" width="28.140625" style="4" customWidth="1"/>
    <col min="2" max="9" width="13.140625" style="4" customWidth="1"/>
    <col min="10" max="10" width="28.140625" style="4" customWidth="1"/>
    <col min="11" max="17" width="14.7109375" style="4" customWidth="1"/>
    <col min="18" max="16384" width="11.42578125" style="4"/>
  </cols>
  <sheetData>
    <row r="1" spans="1:17" ht="18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1" t="s">
        <v>0</v>
      </c>
      <c r="K1" s="2"/>
      <c r="L1" s="3"/>
      <c r="M1" s="3"/>
      <c r="N1" s="3"/>
      <c r="O1" s="3"/>
      <c r="P1" s="3"/>
      <c r="Q1" s="3"/>
    </row>
    <row r="2" spans="1:17" ht="20.100000000000001" customHeight="1">
      <c r="A2" s="5" t="s">
        <v>92</v>
      </c>
      <c r="B2" s="6"/>
      <c r="C2" s="3"/>
      <c r="D2" s="3"/>
      <c r="E2" s="3"/>
      <c r="F2" s="3"/>
      <c r="G2" s="3"/>
      <c r="H2" s="3"/>
      <c r="I2" s="3"/>
      <c r="J2" s="5" t="s">
        <v>92</v>
      </c>
      <c r="K2" s="6"/>
      <c r="L2" s="3"/>
      <c r="M2" s="3"/>
      <c r="N2" s="3"/>
      <c r="O2" s="3"/>
      <c r="P2" s="3"/>
      <c r="Q2" s="3"/>
    </row>
    <row r="3" spans="1:17" ht="20.100000000000001" customHeight="1">
      <c r="A3" s="62" t="s">
        <v>85</v>
      </c>
      <c r="B3" s="63"/>
      <c r="C3" s="63"/>
      <c r="D3" s="63"/>
      <c r="E3" s="63"/>
      <c r="F3" s="63"/>
      <c r="G3" s="63"/>
      <c r="H3" s="63"/>
      <c r="I3" s="63"/>
      <c r="J3" s="7" t="str">
        <f>A3</f>
        <v>vom 1. Januar bis 31. Dezember 2013</v>
      </c>
      <c r="K3" s="8"/>
      <c r="L3" s="3"/>
      <c r="M3" s="3"/>
      <c r="N3" s="3"/>
      <c r="O3" s="3"/>
      <c r="P3" s="3"/>
      <c r="Q3" s="3"/>
    </row>
    <row r="4" spans="1:17" ht="9.75" customHeight="1" thickBot="1">
      <c r="A4" s="7"/>
      <c r="B4" s="8"/>
      <c r="C4" s="3"/>
      <c r="D4" s="3"/>
      <c r="E4" s="3"/>
      <c r="F4" s="3"/>
      <c r="G4" s="3"/>
      <c r="H4" s="3"/>
      <c r="I4" s="3"/>
      <c r="J4" s="7"/>
      <c r="K4" s="8"/>
      <c r="L4" s="3"/>
      <c r="M4" s="3"/>
      <c r="N4" s="3"/>
      <c r="O4" s="3"/>
      <c r="P4" s="3"/>
      <c r="Q4" s="3"/>
    </row>
    <row r="5" spans="1:17" s="10" customFormat="1" ht="15.75" thickTop="1">
      <c r="A5" s="9"/>
      <c r="B5" s="64" t="s">
        <v>30</v>
      </c>
      <c r="C5" s="65"/>
      <c r="D5" s="65"/>
      <c r="E5" s="66"/>
      <c r="F5" s="64" t="s">
        <v>1</v>
      </c>
      <c r="G5" s="65"/>
      <c r="H5" s="65"/>
      <c r="I5" s="67"/>
      <c r="J5" s="9"/>
      <c r="K5" s="64" t="s">
        <v>31</v>
      </c>
      <c r="L5" s="65"/>
      <c r="M5" s="65"/>
      <c r="N5" s="65"/>
      <c r="O5" s="65"/>
      <c r="P5" s="65"/>
      <c r="Q5" s="67"/>
    </row>
    <row r="6" spans="1:17" s="10" customFormat="1" ht="15">
      <c r="A6" s="11"/>
      <c r="B6" s="12" t="s">
        <v>32</v>
      </c>
      <c r="C6" s="13"/>
      <c r="D6" s="13"/>
      <c r="E6" s="14"/>
      <c r="F6" s="15"/>
      <c r="G6" s="15"/>
      <c r="H6" s="15"/>
      <c r="I6" s="16"/>
      <c r="J6" s="11"/>
      <c r="K6" s="15"/>
      <c r="L6" s="15"/>
      <c r="M6" s="15"/>
      <c r="N6" s="15"/>
      <c r="O6" s="15"/>
      <c r="P6" s="15"/>
      <c r="Q6" s="16"/>
    </row>
    <row r="7" spans="1:17">
      <c r="A7" s="21"/>
      <c r="B7" s="18" t="s">
        <v>33</v>
      </c>
      <c r="C7" s="19" t="s">
        <v>34</v>
      </c>
      <c r="D7" s="19" t="s">
        <v>34</v>
      </c>
      <c r="E7" s="19" t="s">
        <v>33</v>
      </c>
      <c r="F7" s="68" t="s">
        <v>70</v>
      </c>
      <c r="G7" s="69"/>
      <c r="H7" s="69"/>
      <c r="I7" s="70"/>
      <c r="J7" s="21"/>
      <c r="K7" s="79" t="s">
        <v>35</v>
      </c>
      <c r="L7" s="80"/>
      <c r="M7" s="80"/>
      <c r="N7" s="82"/>
      <c r="O7" s="79" t="s">
        <v>36</v>
      </c>
      <c r="P7" s="80"/>
      <c r="Q7" s="81"/>
    </row>
    <row r="8" spans="1:17">
      <c r="A8" s="21" t="s">
        <v>71</v>
      </c>
      <c r="B8" s="19" t="s">
        <v>37</v>
      </c>
      <c r="C8" s="18" t="s">
        <v>38</v>
      </c>
      <c r="D8" s="18" t="s">
        <v>39</v>
      </c>
      <c r="E8" s="18" t="s">
        <v>37</v>
      </c>
      <c r="F8" s="71" t="s">
        <v>2</v>
      </c>
      <c r="G8" s="72"/>
      <c r="H8" s="72"/>
      <c r="I8" s="73"/>
      <c r="J8" s="21" t="s">
        <v>71</v>
      </c>
      <c r="K8" s="76" t="s">
        <v>3</v>
      </c>
      <c r="L8" s="77"/>
      <c r="M8" s="77"/>
      <c r="N8" s="78"/>
      <c r="O8" s="71" t="s">
        <v>40</v>
      </c>
      <c r="P8" s="72"/>
      <c r="Q8" s="73"/>
    </row>
    <row r="9" spans="1:17">
      <c r="A9" s="21" t="s">
        <v>93</v>
      </c>
      <c r="B9" s="18" t="s">
        <v>41</v>
      </c>
      <c r="C9" s="18" t="s">
        <v>42</v>
      </c>
      <c r="D9" s="18" t="s">
        <v>43</v>
      </c>
      <c r="E9" s="18" t="s">
        <v>44</v>
      </c>
      <c r="F9" s="18" t="s">
        <v>4</v>
      </c>
      <c r="G9" s="18" t="s">
        <v>5</v>
      </c>
      <c r="H9" s="18" t="s">
        <v>45</v>
      </c>
      <c r="I9" s="22" t="s">
        <v>6</v>
      </c>
      <c r="J9" s="21" t="s">
        <v>93</v>
      </c>
      <c r="K9" s="23" t="s">
        <v>7</v>
      </c>
      <c r="L9" s="20" t="s">
        <v>8</v>
      </c>
      <c r="M9" s="20" t="s">
        <v>9</v>
      </c>
      <c r="N9" s="20" t="s">
        <v>9</v>
      </c>
      <c r="O9" s="18" t="s">
        <v>10</v>
      </c>
      <c r="P9" s="18" t="s">
        <v>46</v>
      </c>
      <c r="Q9" s="22" t="s">
        <v>11</v>
      </c>
    </row>
    <row r="10" spans="1:17">
      <c r="A10" s="17" t="s">
        <v>94</v>
      </c>
      <c r="B10" s="18" t="s">
        <v>47</v>
      </c>
      <c r="C10" s="18" t="s">
        <v>37</v>
      </c>
      <c r="D10" s="18" t="s">
        <v>37</v>
      </c>
      <c r="E10" s="18" t="s">
        <v>47</v>
      </c>
      <c r="F10" s="18" t="s">
        <v>12</v>
      </c>
      <c r="G10" s="18" t="s">
        <v>13</v>
      </c>
      <c r="H10" s="18" t="s">
        <v>14</v>
      </c>
      <c r="I10" s="22" t="s">
        <v>15</v>
      </c>
      <c r="J10" s="17" t="s">
        <v>94</v>
      </c>
      <c r="K10" s="18" t="s">
        <v>16</v>
      </c>
      <c r="L10" s="18" t="s">
        <v>48</v>
      </c>
      <c r="M10" s="18" t="s">
        <v>17</v>
      </c>
      <c r="N10" s="18" t="s">
        <v>18</v>
      </c>
      <c r="O10" s="18" t="s">
        <v>19</v>
      </c>
      <c r="P10" s="18" t="s">
        <v>49</v>
      </c>
      <c r="Q10" s="22" t="s">
        <v>20</v>
      </c>
    </row>
    <row r="11" spans="1:17">
      <c r="A11" s="21" t="s">
        <v>95</v>
      </c>
      <c r="B11" s="18" t="s">
        <v>50</v>
      </c>
      <c r="C11" s="18" t="s">
        <v>51</v>
      </c>
      <c r="D11" s="25"/>
      <c r="E11" s="18" t="s">
        <v>50</v>
      </c>
      <c r="F11" s="18" t="s">
        <v>21</v>
      </c>
      <c r="G11" s="18" t="s">
        <v>52</v>
      </c>
      <c r="H11" s="25"/>
      <c r="I11" s="26" t="s">
        <v>29</v>
      </c>
      <c r="J11" s="21" t="s">
        <v>95</v>
      </c>
      <c r="K11" s="25" t="s">
        <v>29</v>
      </c>
      <c r="L11" s="18" t="s">
        <v>16</v>
      </c>
      <c r="M11" s="18" t="s">
        <v>23</v>
      </c>
      <c r="N11" s="18" t="s">
        <v>23</v>
      </c>
      <c r="O11" s="18" t="s">
        <v>24</v>
      </c>
      <c r="P11" s="18" t="s">
        <v>25</v>
      </c>
      <c r="Q11" s="22" t="s">
        <v>26</v>
      </c>
    </row>
    <row r="12" spans="1:17" ht="15">
      <c r="A12" s="24"/>
      <c r="B12" s="25"/>
      <c r="C12" s="18" t="s">
        <v>22</v>
      </c>
      <c r="D12" s="25"/>
      <c r="E12" s="25"/>
      <c r="F12" s="27"/>
      <c r="G12" s="27"/>
      <c r="H12" s="27"/>
      <c r="I12" s="28"/>
      <c r="J12" s="24"/>
      <c r="K12" s="25"/>
      <c r="L12" s="25"/>
      <c r="M12" s="18" t="s">
        <v>27</v>
      </c>
      <c r="N12" s="18" t="s">
        <v>27</v>
      </c>
      <c r="O12" s="18"/>
      <c r="P12" s="18" t="s">
        <v>28</v>
      </c>
      <c r="Q12" s="22" t="s">
        <v>53</v>
      </c>
    </row>
    <row r="13" spans="1:17" ht="12.75" customHeight="1">
      <c r="A13" s="29"/>
      <c r="B13" s="30" t="s">
        <v>54</v>
      </c>
      <c r="C13" s="30" t="s">
        <v>55</v>
      </c>
      <c r="D13" s="30" t="s">
        <v>56</v>
      </c>
      <c r="E13" s="30" t="s">
        <v>57</v>
      </c>
      <c r="F13" s="30" t="s">
        <v>58</v>
      </c>
      <c r="G13" s="30" t="s">
        <v>59</v>
      </c>
      <c r="H13" s="30" t="s">
        <v>60</v>
      </c>
      <c r="I13" s="31" t="s">
        <v>61</v>
      </c>
      <c r="J13" s="29"/>
      <c r="K13" s="30" t="s">
        <v>62</v>
      </c>
      <c r="L13" s="30" t="s">
        <v>63</v>
      </c>
      <c r="M13" s="30" t="s">
        <v>64</v>
      </c>
      <c r="N13" s="30" t="s">
        <v>65</v>
      </c>
      <c r="O13" s="30" t="s">
        <v>66</v>
      </c>
      <c r="P13" s="30" t="s">
        <v>67</v>
      </c>
      <c r="Q13" s="31" t="s">
        <v>68</v>
      </c>
    </row>
    <row r="14" spans="1:17" ht="10.5" customHeight="1" thickBot="1">
      <c r="A14" s="32"/>
      <c r="B14" s="49">
        <v>1</v>
      </c>
      <c r="C14" s="49">
        <v>2</v>
      </c>
      <c r="D14" s="49">
        <v>3</v>
      </c>
      <c r="E14" s="49">
        <v>4</v>
      </c>
      <c r="F14" s="49">
        <v>5</v>
      </c>
      <c r="G14" s="49">
        <v>6</v>
      </c>
      <c r="H14" s="49">
        <v>7</v>
      </c>
      <c r="I14" s="50">
        <v>8</v>
      </c>
      <c r="J14" s="32"/>
      <c r="K14" s="51">
        <v>9</v>
      </c>
      <c r="L14" s="51">
        <v>10</v>
      </c>
      <c r="M14" s="51">
        <v>11</v>
      </c>
      <c r="N14" s="51">
        <v>12</v>
      </c>
      <c r="O14" s="51">
        <v>13</v>
      </c>
      <c r="P14" s="51">
        <v>14</v>
      </c>
      <c r="Q14" s="52">
        <v>15</v>
      </c>
    </row>
    <row r="15" spans="1:17" s="34" customFormat="1" ht="27" customHeight="1">
      <c r="A15" s="47" t="s">
        <v>75</v>
      </c>
      <c r="B15" s="33">
        <v>192</v>
      </c>
      <c r="C15" s="33">
        <v>246</v>
      </c>
      <c r="D15" s="33">
        <v>202</v>
      </c>
      <c r="E15" s="33">
        <v>236</v>
      </c>
      <c r="F15" s="33">
        <v>68</v>
      </c>
      <c r="G15" s="33">
        <v>54</v>
      </c>
      <c r="H15" s="33">
        <v>52</v>
      </c>
      <c r="I15" s="33">
        <v>28</v>
      </c>
      <c r="J15" s="47" t="s">
        <v>75</v>
      </c>
      <c r="K15" s="33">
        <v>7</v>
      </c>
      <c r="L15" s="33">
        <v>5</v>
      </c>
      <c r="M15" s="33">
        <v>1</v>
      </c>
      <c r="N15" s="33">
        <v>55</v>
      </c>
      <c r="O15" s="33">
        <v>41</v>
      </c>
      <c r="P15" s="33">
        <v>27</v>
      </c>
      <c r="Q15" s="33">
        <v>0</v>
      </c>
    </row>
    <row r="16" spans="1:17" s="34" customFormat="1" ht="27" customHeight="1">
      <c r="A16" s="48" t="s">
        <v>76</v>
      </c>
      <c r="B16" s="33">
        <v>153</v>
      </c>
      <c r="C16" s="33">
        <v>672</v>
      </c>
      <c r="D16" s="33">
        <v>631</v>
      </c>
      <c r="E16" s="33">
        <v>194</v>
      </c>
      <c r="F16" s="33">
        <v>285</v>
      </c>
      <c r="G16" s="33">
        <v>228</v>
      </c>
      <c r="H16" s="33">
        <v>101</v>
      </c>
      <c r="I16" s="33">
        <v>17</v>
      </c>
      <c r="J16" s="48" t="s">
        <v>76</v>
      </c>
      <c r="K16" s="33">
        <v>1</v>
      </c>
      <c r="L16" s="33">
        <v>1</v>
      </c>
      <c r="M16" s="33">
        <v>5</v>
      </c>
      <c r="N16" s="33">
        <v>278</v>
      </c>
      <c r="O16" s="33">
        <v>254</v>
      </c>
      <c r="P16" s="33">
        <v>30</v>
      </c>
      <c r="Q16" s="33">
        <v>1</v>
      </c>
    </row>
    <row r="17" spans="1:17" s="35" customFormat="1" ht="27" customHeight="1">
      <c r="A17" s="48" t="s">
        <v>77</v>
      </c>
      <c r="B17" s="33">
        <v>120</v>
      </c>
      <c r="C17" s="33">
        <v>644</v>
      </c>
      <c r="D17" s="33">
        <v>548</v>
      </c>
      <c r="E17" s="33">
        <v>216</v>
      </c>
      <c r="F17" s="33">
        <v>203</v>
      </c>
      <c r="G17" s="33">
        <v>209</v>
      </c>
      <c r="H17" s="33">
        <v>108</v>
      </c>
      <c r="I17" s="33">
        <v>28</v>
      </c>
      <c r="J17" s="48" t="s">
        <v>77</v>
      </c>
      <c r="K17" s="33">
        <v>2</v>
      </c>
      <c r="L17" s="33">
        <v>12</v>
      </c>
      <c r="M17" s="33">
        <v>6</v>
      </c>
      <c r="N17" s="33">
        <v>183</v>
      </c>
      <c r="O17" s="33">
        <v>180</v>
      </c>
      <c r="P17" s="33">
        <v>23</v>
      </c>
      <c r="Q17" s="33">
        <v>0</v>
      </c>
    </row>
    <row r="18" spans="1:17" s="34" customFormat="1" ht="27" customHeight="1">
      <c r="A18" s="48" t="s">
        <v>78</v>
      </c>
      <c r="B18" s="33">
        <v>107</v>
      </c>
      <c r="C18" s="33">
        <v>441</v>
      </c>
      <c r="D18" s="33">
        <v>428</v>
      </c>
      <c r="E18" s="33">
        <v>120</v>
      </c>
      <c r="F18" s="33">
        <v>94</v>
      </c>
      <c r="G18" s="33">
        <v>158</v>
      </c>
      <c r="H18" s="33">
        <v>92</v>
      </c>
      <c r="I18" s="33">
        <v>84</v>
      </c>
      <c r="J18" s="48" t="s">
        <v>78</v>
      </c>
      <c r="K18" s="33">
        <v>2</v>
      </c>
      <c r="L18" s="33">
        <v>2</v>
      </c>
      <c r="M18" s="33">
        <v>10</v>
      </c>
      <c r="N18" s="33">
        <v>80</v>
      </c>
      <c r="O18" s="33">
        <v>79</v>
      </c>
      <c r="P18" s="33">
        <v>13</v>
      </c>
      <c r="Q18" s="33">
        <v>2</v>
      </c>
    </row>
    <row r="19" spans="1:17" s="34" customFormat="1" ht="27" customHeight="1">
      <c r="A19" s="48" t="s">
        <v>79</v>
      </c>
      <c r="B19" s="36">
        <v>187</v>
      </c>
      <c r="C19" s="36">
        <v>643</v>
      </c>
      <c r="D19" s="36">
        <v>717</v>
      </c>
      <c r="E19" s="36">
        <v>113</v>
      </c>
      <c r="F19" s="36">
        <v>314</v>
      </c>
      <c r="G19" s="36">
        <v>225</v>
      </c>
      <c r="H19" s="36">
        <v>77</v>
      </c>
      <c r="I19" s="36">
        <v>101</v>
      </c>
      <c r="J19" s="48" t="s">
        <v>79</v>
      </c>
      <c r="K19" s="36">
        <v>3</v>
      </c>
      <c r="L19" s="36">
        <v>10</v>
      </c>
      <c r="M19" s="36">
        <v>17</v>
      </c>
      <c r="N19" s="36">
        <v>284</v>
      </c>
      <c r="O19" s="36">
        <v>264</v>
      </c>
      <c r="P19" s="36">
        <v>29</v>
      </c>
      <c r="Q19" s="36">
        <v>21</v>
      </c>
    </row>
    <row r="20" spans="1:17" s="34" customFormat="1" ht="27" customHeight="1">
      <c r="A20" s="48" t="s">
        <v>80</v>
      </c>
      <c r="B20" s="33">
        <v>138</v>
      </c>
      <c r="C20" s="33">
        <v>629</v>
      </c>
      <c r="D20" s="33">
        <v>577</v>
      </c>
      <c r="E20" s="33">
        <v>190</v>
      </c>
      <c r="F20" s="33">
        <v>176</v>
      </c>
      <c r="G20" s="33">
        <v>249</v>
      </c>
      <c r="H20" s="33">
        <v>138</v>
      </c>
      <c r="I20" s="33">
        <v>14</v>
      </c>
      <c r="J20" s="48" t="s">
        <v>80</v>
      </c>
      <c r="K20" s="33">
        <v>5</v>
      </c>
      <c r="L20" s="33">
        <v>23</v>
      </c>
      <c r="M20" s="33">
        <v>2</v>
      </c>
      <c r="N20" s="33">
        <v>146</v>
      </c>
      <c r="O20" s="33">
        <v>156</v>
      </c>
      <c r="P20" s="33">
        <v>15</v>
      </c>
      <c r="Q20" s="33">
        <v>5</v>
      </c>
    </row>
    <row r="21" spans="1:17" s="34" customFormat="1" ht="27" customHeight="1">
      <c r="A21" s="48" t="s">
        <v>81</v>
      </c>
      <c r="B21" s="33">
        <v>180</v>
      </c>
      <c r="C21" s="33">
        <v>730</v>
      </c>
      <c r="D21" s="33">
        <v>697</v>
      </c>
      <c r="E21" s="33">
        <v>213</v>
      </c>
      <c r="F21" s="33">
        <v>225</v>
      </c>
      <c r="G21" s="33">
        <v>329</v>
      </c>
      <c r="H21" s="33">
        <v>106</v>
      </c>
      <c r="I21" s="33">
        <v>37</v>
      </c>
      <c r="J21" s="48" t="s">
        <v>81</v>
      </c>
      <c r="K21" s="33">
        <v>12</v>
      </c>
      <c r="L21" s="33">
        <v>13</v>
      </c>
      <c r="M21" s="33">
        <v>8</v>
      </c>
      <c r="N21" s="33">
        <v>192</v>
      </c>
      <c r="O21" s="33">
        <v>209</v>
      </c>
      <c r="P21" s="33">
        <v>16</v>
      </c>
      <c r="Q21" s="33">
        <v>0</v>
      </c>
    </row>
    <row r="22" spans="1:17" s="34" customFormat="1" ht="27" customHeight="1">
      <c r="A22" s="48" t="s">
        <v>82</v>
      </c>
      <c r="B22" s="33">
        <v>149</v>
      </c>
      <c r="C22" s="33">
        <v>371</v>
      </c>
      <c r="D22" s="33">
        <v>368</v>
      </c>
      <c r="E22" s="33">
        <v>152</v>
      </c>
      <c r="F22" s="33">
        <v>216</v>
      </c>
      <c r="G22" s="33">
        <v>100</v>
      </c>
      <c r="H22" s="33">
        <v>48</v>
      </c>
      <c r="I22" s="33">
        <v>4</v>
      </c>
      <c r="J22" s="48" t="s">
        <v>82</v>
      </c>
      <c r="K22" s="33">
        <v>9</v>
      </c>
      <c r="L22" s="33">
        <v>6</v>
      </c>
      <c r="M22" s="33">
        <v>13</v>
      </c>
      <c r="N22" s="33">
        <v>188</v>
      </c>
      <c r="O22" s="33">
        <v>199</v>
      </c>
      <c r="P22" s="33">
        <v>17</v>
      </c>
      <c r="Q22" s="33">
        <v>0</v>
      </c>
    </row>
    <row r="23" spans="1:17" s="34" customFormat="1" ht="27" customHeight="1">
      <c r="A23" s="48" t="s">
        <v>83</v>
      </c>
      <c r="B23" s="33">
        <v>109</v>
      </c>
      <c r="C23" s="33">
        <v>377</v>
      </c>
      <c r="D23" s="33">
        <v>354</v>
      </c>
      <c r="E23" s="33">
        <v>132</v>
      </c>
      <c r="F23" s="33">
        <v>142</v>
      </c>
      <c r="G23" s="33">
        <v>125</v>
      </c>
      <c r="H23" s="33">
        <v>66</v>
      </c>
      <c r="I23" s="33">
        <v>21</v>
      </c>
      <c r="J23" s="48" t="s">
        <v>83</v>
      </c>
      <c r="K23" s="33">
        <v>4</v>
      </c>
      <c r="L23" s="33">
        <v>0</v>
      </c>
      <c r="M23" s="33">
        <v>3</v>
      </c>
      <c r="N23" s="33">
        <v>135</v>
      </c>
      <c r="O23" s="33">
        <v>125</v>
      </c>
      <c r="P23" s="33">
        <v>17</v>
      </c>
      <c r="Q23" s="33">
        <v>0</v>
      </c>
    </row>
    <row r="24" spans="1:17" s="34" customFormat="1" ht="23.25" customHeight="1" thickBot="1">
      <c r="A24" s="37" t="s">
        <v>86</v>
      </c>
      <c r="B24" s="38">
        <f t="shared" ref="B24:I24" si="0">SUM(B15:B23)</f>
        <v>1335</v>
      </c>
      <c r="C24" s="38">
        <f t="shared" si="0"/>
        <v>4753</v>
      </c>
      <c r="D24" s="38">
        <f t="shared" si="0"/>
        <v>4522</v>
      </c>
      <c r="E24" s="38">
        <f t="shared" si="0"/>
        <v>1566</v>
      </c>
      <c r="F24" s="38">
        <f t="shared" si="0"/>
        <v>1723</v>
      </c>
      <c r="G24" s="38">
        <f t="shared" si="0"/>
        <v>1677</v>
      </c>
      <c r="H24" s="38">
        <f t="shared" si="0"/>
        <v>788</v>
      </c>
      <c r="I24" s="38">
        <f t="shared" si="0"/>
        <v>334</v>
      </c>
      <c r="J24" s="37" t="s">
        <v>86</v>
      </c>
      <c r="K24" s="38">
        <f t="shared" ref="K24:Q24" si="1">SUM(K15:K23)</f>
        <v>45</v>
      </c>
      <c r="L24" s="38">
        <f t="shared" si="1"/>
        <v>72</v>
      </c>
      <c r="M24" s="38">
        <f t="shared" si="1"/>
        <v>65</v>
      </c>
      <c r="N24" s="38">
        <f t="shared" si="1"/>
        <v>1541</v>
      </c>
      <c r="O24" s="38">
        <f t="shared" si="1"/>
        <v>1507</v>
      </c>
      <c r="P24" s="38">
        <f t="shared" si="1"/>
        <v>187</v>
      </c>
      <c r="Q24" s="38">
        <f t="shared" si="1"/>
        <v>29</v>
      </c>
    </row>
    <row r="25" spans="1:17" s="41" customFormat="1" ht="21.75" customHeight="1" thickTop="1">
      <c r="A25" s="39" t="s">
        <v>87</v>
      </c>
      <c r="B25" s="40">
        <v>1477</v>
      </c>
      <c r="C25" s="40">
        <v>4769</v>
      </c>
      <c r="D25" s="40">
        <v>4911</v>
      </c>
      <c r="E25" s="40">
        <v>1335</v>
      </c>
      <c r="F25" s="40">
        <v>1844</v>
      </c>
      <c r="G25" s="40">
        <v>1815</v>
      </c>
      <c r="H25" s="40">
        <v>809</v>
      </c>
      <c r="I25" s="40">
        <v>443</v>
      </c>
      <c r="J25" s="39" t="s">
        <v>87</v>
      </c>
      <c r="K25" s="40">
        <v>48</v>
      </c>
      <c r="L25" s="40">
        <v>51</v>
      </c>
      <c r="M25" s="40">
        <v>51</v>
      </c>
      <c r="N25" s="40">
        <v>1694</v>
      </c>
      <c r="O25" s="40">
        <v>1654</v>
      </c>
      <c r="P25" s="40">
        <v>153</v>
      </c>
      <c r="Q25" s="40">
        <v>37</v>
      </c>
    </row>
    <row r="26" spans="1:17" s="41" customFormat="1">
      <c r="A26" s="39" t="s">
        <v>88</v>
      </c>
      <c r="B26" s="40">
        <v>1439</v>
      </c>
      <c r="C26" s="40">
        <v>5026</v>
      </c>
      <c r="D26" s="40">
        <v>4988</v>
      </c>
      <c r="E26" s="40">
        <v>1477</v>
      </c>
      <c r="F26" s="40">
        <v>1675</v>
      </c>
      <c r="G26" s="40">
        <v>2184</v>
      </c>
      <c r="H26" s="40">
        <v>771</v>
      </c>
      <c r="I26" s="40">
        <v>358</v>
      </c>
      <c r="J26" s="39" t="s">
        <v>88</v>
      </c>
      <c r="K26" s="40">
        <v>48</v>
      </c>
      <c r="L26" s="40">
        <v>69</v>
      </c>
      <c r="M26" s="40">
        <v>85</v>
      </c>
      <c r="N26" s="40">
        <v>1473</v>
      </c>
      <c r="O26" s="40">
        <v>1437</v>
      </c>
      <c r="P26" s="40">
        <v>161</v>
      </c>
      <c r="Q26" s="40">
        <v>77</v>
      </c>
    </row>
    <row r="27" spans="1:17" s="41" customFormat="1">
      <c r="A27" s="39" t="s">
        <v>89</v>
      </c>
      <c r="B27" s="40">
        <v>1621</v>
      </c>
      <c r="C27" s="40">
        <v>4970</v>
      </c>
      <c r="D27" s="40">
        <v>5152</v>
      </c>
      <c r="E27" s="40">
        <v>1439</v>
      </c>
      <c r="F27" s="40">
        <v>1742</v>
      </c>
      <c r="G27" s="40">
        <v>2103</v>
      </c>
      <c r="H27" s="40">
        <v>824</v>
      </c>
      <c r="I27" s="40">
        <v>483</v>
      </c>
      <c r="J27" s="39" t="s">
        <v>89</v>
      </c>
      <c r="K27" s="40">
        <v>33</v>
      </c>
      <c r="L27" s="40">
        <v>61</v>
      </c>
      <c r="M27" s="40">
        <v>68</v>
      </c>
      <c r="N27" s="40">
        <v>1580</v>
      </c>
      <c r="O27" s="40">
        <v>1532</v>
      </c>
      <c r="P27" s="40">
        <v>188</v>
      </c>
      <c r="Q27" s="40">
        <v>22</v>
      </c>
    </row>
    <row r="28" spans="1:17" s="41" customFormat="1">
      <c r="A28" s="39" t="s">
        <v>90</v>
      </c>
      <c r="B28" s="40">
        <v>1366</v>
      </c>
      <c r="C28" s="40">
        <v>5380</v>
      </c>
      <c r="D28" s="40">
        <v>5125</v>
      </c>
      <c r="E28" s="40">
        <v>1621</v>
      </c>
      <c r="F28" s="40">
        <v>1782</v>
      </c>
      <c r="G28" s="40">
        <v>2060</v>
      </c>
      <c r="H28" s="40">
        <v>853</v>
      </c>
      <c r="I28" s="40">
        <v>430</v>
      </c>
      <c r="J28" s="39" t="s">
        <v>90</v>
      </c>
      <c r="K28" s="40">
        <v>31</v>
      </c>
      <c r="L28" s="40">
        <v>79</v>
      </c>
      <c r="M28" s="40">
        <v>80</v>
      </c>
      <c r="N28" s="40">
        <v>1592</v>
      </c>
      <c r="O28" s="40">
        <v>1560</v>
      </c>
      <c r="P28" s="40">
        <v>208</v>
      </c>
      <c r="Q28" s="40">
        <v>14</v>
      </c>
    </row>
    <row r="29" spans="1:17" s="41" customFormat="1">
      <c r="A29" s="39" t="s">
        <v>91</v>
      </c>
      <c r="B29" s="40">
        <v>1358</v>
      </c>
      <c r="C29" s="40">
        <v>5517</v>
      </c>
      <c r="D29" s="40">
        <v>5509</v>
      </c>
      <c r="E29" s="40">
        <v>1366</v>
      </c>
      <c r="F29" s="40">
        <v>1991</v>
      </c>
      <c r="G29" s="40">
        <v>2084</v>
      </c>
      <c r="H29" s="40">
        <v>943</v>
      </c>
      <c r="I29" s="40">
        <v>491</v>
      </c>
      <c r="J29" s="39" t="s">
        <v>91</v>
      </c>
      <c r="K29" s="40">
        <v>34</v>
      </c>
      <c r="L29" s="40">
        <v>58</v>
      </c>
      <c r="M29" s="40">
        <v>43</v>
      </c>
      <c r="N29" s="40">
        <v>1856</v>
      </c>
      <c r="O29" s="40">
        <v>1761</v>
      </c>
      <c r="P29" s="40">
        <v>194</v>
      </c>
      <c r="Q29" s="40">
        <v>36</v>
      </c>
    </row>
    <row r="30" spans="1:17" s="42" customFormat="1" ht="18" customHeight="1">
      <c r="A30" s="74" t="s">
        <v>84</v>
      </c>
      <c r="B30" s="75"/>
      <c r="C30" s="75"/>
      <c r="D30" s="75"/>
      <c r="E30" s="75"/>
      <c r="F30" s="75"/>
      <c r="G30" s="75"/>
      <c r="H30" s="75"/>
      <c r="I30" s="75"/>
      <c r="J30" s="74" t="s">
        <v>84</v>
      </c>
      <c r="K30" s="75"/>
      <c r="L30" s="75"/>
      <c r="M30" s="75"/>
      <c r="N30" s="75"/>
      <c r="O30" s="75"/>
      <c r="P30" s="75"/>
      <c r="Q30" s="75"/>
    </row>
    <row r="31" spans="1:17" ht="9.75" customHeight="1"/>
    <row r="32" spans="1:17" ht="11.1" customHeight="1">
      <c r="D32" s="4" t="str">
        <f t="shared" ref="D32:D41" si="2">IF(D15=SUM(F15:I15),"o.k.","falsch")</f>
        <v>o.k.</v>
      </c>
      <c r="E32" s="4" t="str">
        <f t="shared" ref="E32:E41" si="3">IF(E15=SUM(B15+C15-D15),"o.k.","falsch")</f>
        <v>o.k.</v>
      </c>
      <c r="F32" s="4" t="str">
        <f t="shared" ref="F32:F41" si="4">IF(F15=SUM(K15:N15),"o.k.","falsch")</f>
        <v>o.k.</v>
      </c>
    </row>
    <row r="33" spans="4:6" ht="11.1" customHeight="1">
      <c r="D33" s="4" t="str">
        <f t="shared" si="2"/>
        <v>o.k.</v>
      </c>
      <c r="E33" s="4" t="str">
        <f t="shared" si="3"/>
        <v>o.k.</v>
      </c>
      <c r="F33" s="4" t="str">
        <f t="shared" si="4"/>
        <v>o.k.</v>
      </c>
    </row>
    <row r="34" spans="4:6" ht="11.1" customHeight="1">
      <c r="D34" s="4" t="str">
        <f t="shared" si="2"/>
        <v>o.k.</v>
      </c>
      <c r="E34" s="4" t="str">
        <f t="shared" si="3"/>
        <v>o.k.</v>
      </c>
      <c r="F34" s="4" t="str">
        <f t="shared" si="4"/>
        <v>o.k.</v>
      </c>
    </row>
    <row r="35" spans="4:6" ht="11.1" customHeight="1">
      <c r="D35" s="4" t="str">
        <f t="shared" si="2"/>
        <v>o.k.</v>
      </c>
      <c r="E35" s="4" t="str">
        <f t="shared" si="3"/>
        <v>o.k.</v>
      </c>
      <c r="F35" s="4" t="str">
        <f t="shared" si="4"/>
        <v>o.k.</v>
      </c>
    </row>
    <row r="36" spans="4:6" ht="11.1" customHeight="1">
      <c r="D36" s="4" t="str">
        <f t="shared" si="2"/>
        <v>o.k.</v>
      </c>
      <c r="E36" s="4" t="str">
        <f t="shared" si="3"/>
        <v>o.k.</v>
      </c>
      <c r="F36" s="4" t="str">
        <f t="shared" si="4"/>
        <v>o.k.</v>
      </c>
    </row>
    <row r="37" spans="4:6" ht="11.1" customHeight="1">
      <c r="D37" s="4" t="str">
        <f t="shared" si="2"/>
        <v>o.k.</v>
      </c>
      <c r="E37" s="4" t="str">
        <f t="shared" si="3"/>
        <v>o.k.</v>
      </c>
      <c r="F37" s="4" t="str">
        <f t="shared" si="4"/>
        <v>o.k.</v>
      </c>
    </row>
    <row r="38" spans="4:6" ht="11.1" customHeight="1">
      <c r="D38" s="4" t="str">
        <f t="shared" si="2"/>
        <v>o.k.</v>
      </c>
      <c r="E38" s="4" t="str">
        <f t="shared" si="3"/>
        <v>o.k.</v>
      </c>
      <c r="F38" s="4" t="str">
        <f t="shared" si="4"/>
        <v>o.k.</v>
      </c>
    </row>
    <row r="39" spans="4:6" ht="11.1" customHeight="1">
      <c r="D39" s="4" t="str">
        <f t="shared" si="2"/>
        <v>o.k.</v>
      </c>
      <c r="E39" s="4" t="str">
        <f t="shared" si="3"/>
        <v>o.k.</v>
      </c>
      <c r="F39" s="4" t="str">
        <f t="shared" si="4"/>
        <v>o.k.</v>
      </c>
    </row>
    <row r="40" spans="4:6" ht="11.1" customHeight="1">
      <c r="D40" s="4" t="str">
        <f t="shared" si="2"/>
        <v>o.k.</v>
      </c>
      <c r="E40" s="4" t="str">
        <f t="shared" si="3"/>
        <v>o.k.</v>
      </c>
      <c r="F40" s="4" t="str">
        <f t="shared" si="4"/>
        <v>o.k.</v>
      </c>
    </row>
    <row r="41" spans="4:6" ht="11.1" customHeight="1">
      <c r="D41" s="4" t="str">
        <f t="shared" si="2"/>
        <v>o.k.</v>
      </c>
      <c r="E41" s="4" t="str">
        <f t="shared" si="3"/>
        <v>o.k.</v>
      </c>
      <c r="F41" s="4" t="str">
        <f t="shared" si="4"/>
        <v>o.k.</v>
      </c>
    </row>
    <row r="42" spans="4:6" ht="11.1" customHeight="1"/>
    <row r="43" spans="4:6" ht="11.1" customHeight="1">
      <c r="F43" s="4" t="str">
        <f t="shared" ref="F43:F52" si="5">IF(F15=SUM(O15:Q15),"o.k.","falsch")</f>
        <v>o.k.</v>
      </c>
    </row>
    <row r="44" spans="4:6" ht="11.1" customHeight="1">
      <c r="F44" s="4" t="str">
        <f t="shared" si="5"/>
        <v>o.k.</v>
      </c>
    </row>
    <row r="45" spans="4:6" ht="11.1" customHeight="1">
      <c r="F45" s="4" t="str">
        <f t="shared" si="5"/>
        <v>o.k.</v>
      </c>
    </row>
    <row r="46" spans="4:6" ht="11.1" customHeight="1">
      <c r="F46" s="4" t="str">
        <f t="shared" si="5"/>
        <v>o.k.</v>
      </c>
    </row>
    <row r="47" spans="4:6" ht="11.1" customHeight="1">
      <c r="F47" s="4" t="str">
        <f t="shared" si="5"/>
        <v>o.k.</v>
      </c>
    </row>
    <row r="48" spans="4:6" ht="11.1" customHeight="1">
      <c r="F48" s="4" t="str">
        <f t="shared" si="5"/>
        <v>o.k.</v>
      </c>
    </row>
    <row r="49" spans="6:6" ht="11.1" customHeight="1">
      <c r="F49" s="4" t="str">
        <f t="shared" si="5"/>
        <v>o.k.</v>
      </c>
    </row>
    <row r="50" spans="6:6" ht="11.1" customHeight="1">
      <c r="F50" s="4" t="str">
        <f t="shared" si="5"/>
        <v>o.k.</v>
      </c>
    </row>
    <row r="51" spans="6:6" ht="11.1" customHeight="1">
      <c r="F51" s="4" t="str">
        <f t="shared" si="5"/>
        <v>o.k.</v>
      </c>
    </row>
    <row r="52" spans="6:6" ht="11.1" customHeight="1">
      <c r="F52" s="4" t="str">
        <f t="shared" si="5"/>
        <v>o.k.</v>
      </c>
    </row>
    <row r="53" spans="6:6" ht="11.1" customHeight="1"/>
    <row r="54" spans="6:6" ht="11.1" customHeight="1"/>
    <row r="55" spans="6:6" ht="11.1" customHeight="1"/>
    <row r="56" spans="6:6" ht="11.1" customHeight="1"/>
  </sheetData>
  <mergeCells count="12">
    <mergeCell ref="A3:I3"/>
    <mergeCell ref="B5:E5"/>
    <mergeCell ref="F5:I5"/>
    <mergeCell ref="K5:Q5"/>
    <mergeCell ref="F7:I7"/>
    <mergeCell ref="F8:I8"/>
    <mergeCell ref="A30:I30"/>
    <mergeCell ref="J30:Q30"/>
    <mergeCell ref="K8:N8"/>
    <mergeCell ref="O7:Q7"/>
    <mergeCell ref="O8:Q8"/>
    <mergeCell ref="K7:N7"/>
  </mergeCells>
  <phoneticPr fontId="7" type="noConversion"/>
  <printOptions horizontalCentered="1"/>
  <pageMargins left="0.78740157480314965" right="0.78740157480314965" top="0.59055118110236227" bottom="0" header="0" footer="0.19685039370078741"/>
  <pageSetup paperSize="9" scale="98" orientation="landscape" blackAndWhite="1" horizontalDpi="4294967293" verticalDpi="300" r:id="rId1"/>
  <headerFooter alignWithMargins="0">
    <oddFooter>&amp;L&amp;8* ohne ehemals Gartenbau&amp;R Tab. &amp;A - &amp;P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Q56"/>
  <sheetViews>
    <sheetView zoomScaleNormal="100" zoomScaleSheetLayoutView="100" workbookViewId="0"/>
  </sheetViews>
  <sheetFormatPr baseColWidth="10" defaultRowHeight="12.75"/>
  <cols>
    <col min="1" max="1" width="28.140625" style="4" customWidth="1"/>
    <col min="2" max="9" width="13.140625" style="4" customWidth="1"/>
    <col min="10" max="10" width="28.140625" style="4" customWidth="1"/>
    <col min="11" max="17" width="14.7109375" style="4" customWidth="1"/>
    <col min="18" max="16384" width="11.42578125" style="4"/>
  </cols>
  <sheetData>
    <row r="1" spans="1:17" ht="18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1" t="s">
        <v>0</v>
      </c>
      <c r="K1" s="2"/>
      <c r="L1" s="3"/>
      <c r="M1" s="3"/>
      <c r="N1" s="3"/>
      <c r="O1" s="3"/>
      <c r="P1" s="3"/>
      <c r="Q1" s="3"/>
    </row>
    <row r="2" spans="1:17" ht="20.100000000000001" customHeight="1">
      <c r="A2" s="5" t="s">
        <v>96</v>
      </c>
      <c r="B2" s="6"/>
      <c r="C2" s="3"/>
      <c r="D2" s="3"/>
      <c r="E2" s="3"/>
      <c r="F2" s="3"/>
      <c r="G2" s="3"/>
      <c r="H2" s="3"/>
      <c r="I2" s="3"/>
      <c r="J2" s="5" t="s">
        <v>96</v>
      </c>
      <c r="K2" s="6"/>
      <c r="L2" s="3"/>
      <c r="M2" s="3"/>
      <c r="N2" s="3"/>
      <c r="O2" s="3"/>
      <c r="P2" s="3"/>
      <c r="Q2" s="3"/>
    </row>
    <row r="3" spans="1:17" ht="20.100000000000001" customHeight="1">
      <c r="A3" s="62" t="s">
        <v>85</v>
      </c>
      <c r="B3" s="63"/>
      <c r="C3" s="63"/>
      <c r="D3" s="63"/>
      <c r="E3" s="63"/>
      <c r="F3" s="63"/>
      <c r="G3" s="63"/>
      <c r="H3" s="63"/>
      <c r="I3" s="63"/>
      <c r="J3" s="7" t="str">
        <f>A3</f>
        <v>vom 1. Januar bis 31. Dezember 2013</v>
      </c>
      <c r="K3" s="8"/>
      <c r="L3" s="3"/>
      <c r="M3" s="3"/>
      <c r="N3" s="3"/>
      <c r="O3" s="3"/>
      <c r="P3" s="3"/>
      <c r="Q3" s="3"/>
    </row>
    <row r="4" spans="1:17" ht="9.75" customHeight="1" thickBot="1">
      <c r="A4" s="7"/>
      <c r="B4" s="8"/>
      <c r="C4" s="3"/>
      <c r="D4" s="3"/>
      <c r="E4" s="3"/>
      <c r="F4" s="3"/>
      <c r="G4" s="3"/>
      <c r="H4" s="3"/>
      <c r="I4" s="3"/>
      <c r="J4" s="7"/>
      <c r="K4" s="8"/>
      <c r="L4" s="3"/>
      <c r="M4" s="3"/>
      <c r="N4" s="3"/>
      <c r="O4" s="3"/>
      <c r="P4" s="3"/>
      <c r="Q4" s="3"/>
    </row>
    <row r="5" spans="1:17" s="10" customFormat="1" ht="15.75" thickTop="1">
      <c r="A5" s="9"/>
      <c r="B5" s="83" t="s">
        <v>30</v>
      </c>
      <c r="C5" s="65"/>
      <c r="D5" s="65"/>
      <c r="E5" s="66"/>
      <c r="F5" s="64" t="s">
        <v>1</v>
      </c>
      <c r="G5" s="65"/>
      <c r="H5" s="65"/>
      <c r="I5" s="67"/>
      <c r="J5" s="9"/>
      <c r="K5" s="64" t="s">
        <v>31</v>
      </c>
      <c r="L5" s="65"/>
      <c r="M5" s="65"/>
      <c r="N5" s="65"/>
      <c r="O5" s="65"/>
      <c r="P5" s="65"/>
      <c r="Q5" s="67"/>
    </row>
    <row r="6" spans="1:17" s="10" customFormat="1" ht="15">
      <c r="A6" s="11"/>
      <c r="B6" s="12" t="s">
        <v>32</v>
      </c>
      <c r="C6" s="13"/>
      <c r="D6" s="13"/>
      <c r="E6" s="14"/>
      <c r="F6" s="15"/>
      <c r="G6" s="15"/>
      <c r="H6" s="15"/>
      <c r="I6" s="16"/>
      <c r="J6" s="11"/>
      <c r="K6" s="15"/>
      <c r="L6" s="15"/>
      <c r="M6" s="15"/>
      <c r="N6" s="15"/>
      <c r="O6" s="15"/>
      <c r="P6" s="15"/>
      <c r="Q6" s="16"/>
    </row>
    <row r="7" spans="1:17">
      <c r="A7" s="17"/>
      <c r="B7" s="18" t="s">
        <v>33</v>
      </c>
      <c r="C7" s="19" t="s">
        <v>34</v>
      </c>
      <c r="D7" s="19" t="s">
        <v>34</v>
      </c>
      <c r="E7" s="19" t="s">
        <v>33</v>
      </c>
      <c r="F7" s="68" t="s">
        <v>70</v>
      </c>
      <c r="G7" s="69"/>
      <c r="H7" s="69"/>
      <c r="I7" s="70"/>
      <c r="J7" s="17"/>
      <c r="K7" s="79" t="s">
        <v>35</v>
      </c>
      <c r="L7" s="80"/>
      <c r="M7" s="80"/>
      <c r="N7" s="82"/>
      <c r="O7" s="79" t="s">
        <v>36</v>
      </c>
      <c r="P7" s="80"/>
      <c r="Q7" s="81"/>
    </row>
    <row r="8" spans="1:17">
      <c r="A8" s="17" t="s">
        <v>71</v>
      </c>
      <c r="B8" s="19" t="s">
        <v>37</v>
      </c>
      <c r="C8" s="18" t="s">
        <v>38</v>
      </c>
      <c r="D8" s="18" t="s">
        <v>39</v>
      </c>
      <c r="E8" s="18" t="s">
        <v>37</v>
      </c>
      <c r="F8" s="71" t="s">
        <v>2</v>
      </c>
      <c r="G8" s="72"/>
      <c r="H8" s="72"/>
      <c r="I8" s="73"/>
      <c r="J8" s="17" t="s">
        <v>71</v>
      </c>
      <c r="K8" s="76" t="s">
        <v>3</v>
      </c>
      <c r="L8" s="77"/>
      <c r="M8" s="77"/>
      <c r="N8" s="78"/>
      <c r="O8" s="71" t="s">
        <v>40</v>
      </c>
      <c r="P8" s="72"/>
      <c r="Q8" s="73"/>
    </row>
    <row r="9" spans="1:17">
      <c r="A9" s="21" t="s">
        <v>72</v>
      </c>
      <c r="B9" s="18" t="s">
        <v>41</v>
      </c>
      <c r="C9" s="18" t="s">
        <v>42</v>
      </c>
      <c r="D9" s="18" t="s">
        <v>43</v>
      </c>
      <c r="E9" s="18" t="s">
        <v>44</v>
      </c>
      <c r="F9" s="18" t="s">
        <v>4</v>
      </c>
      <c r="G9" s="18" t="s">
        <v>5</v>
      </c>
      <c r="H9" s="18" t="s">
        <v>45</v>
      </c>
      <c r="I9" s="22" t="s">
        <v>6</v>
      </c>
      <c r="J9" s="21" t="s">
        <v>72</v>
      </c>
      <c r="K9" s="23" t="s">
        <v>7</v>
      </c>
      <c r="L9" s="20" t="s">
        <v>8</v>
      </c>
      <c r="M9" s="20" t="s">
        <v>9</v>
      </c>
      <c r="N9" s="20" t="s">
        <v>9</v>
      </c>
      <c r="O9" s="18" t="s">
        <v>10</v>
      </c>
      <c r="P9" s="18" t="s">
        <v>46</v>
      </c>
      <c r="Q9" s="22" t="s">
        <v>11</v>
      </c>
    </row>
    <row r="10" spans="1:17">
      <c r="A10" s="21" t="s">
        <v>73</v>
      </c>
      <c r="B10" s="18" t="s">
        <v>47</v>
      </c>
      <c r="C10" s="18" t="s">
        <v>37</v>
      </c>
      <c r="D10" s="18" t="s">
        <v>37</v>
      </c>
      <c r="E10" s="18" t="s">
        <v>47</v>
      </c>
      <c r="F10" s="18" t="s">
        <v>12</v>
      </c>
      <c r="G10" s="18" t="s">
        <v>13</v>
      </c>
      <c r="H10" s="18" t="s">
        <v>14</v>
      </c>
      <c r="I10" s="22" t="s">
        <v>15</v>
      </c>
      <c r="J10" s="21" t="s">
        <v>73</v>
      </c>
      <c r="K10" s="18" t="s">
        <v>16</v>
      </c>
      <c r="L10" s="18" t="s">
        <v>48</v>
      </c>
      <c r="M10" s="18" t="s">
        <v>17</v>
      </c>
      <c r="N10" s="18" t="s">
        <v>18</v>
      </c>
      <c r="O10" s="18" t="s">
        <v>19</v>
      </c>
      <c r="P10" s="18" t="s">
        <v>49</v>
      </c>
      <c r="Q10" s="22" t="s">
        <v>20</v>
      </c>
    </row>
    <row r="11" spans="1:17">
      <c r="A11" s="21" t="s">
        <v>74</v>
      </c>
      <c r="B11" s="18" t="s">
        <v>50</v>
      </c>
      <c r="C11" s="18" t="s">
        <v>51</v>
      </c>
      <c r="D11" s="25"/>
      <c r="E11" s="18" t="s">
        <v>50</v>
      </c>
      <c r="F11" s="18" t="s">
        <v>21</v>
      </c>
      <c r="G11" s="18" t="s">
        <v>52</v>
      </c>
      <c r="H11" s="25"/>
      <c r="I11" s="26" t="s">
        <v>29</v>
      </c>
      <c r="J11" s="21" t="s">
        <v>74</v>
      </c>
      <c r="K11" s="25" t="s">
        <v>29</v>
      </c>
      <c r="L11" s="18" t="s">
        <v>16</v>
      </c>
      <c r="M11" s="18" t="s">
        <v>23</v>
      </c>
      <c r="N11" s="18" t="s">
        <v>23</v>
      </c>
      <c r="O11" s="18" t="s">
        <v>24</v>
      </c>
      <c r="P11" s="18" t="s">
        <v>25</v>
      </c>
      <c r="Q11" s="22" t="s">
        <v>26</v>
      </c>
    </row>
    <row r="12" spans="1:17" ht="15">
      <c r="A12" s="24"/>
      <c r="B12" s="25"/>
      <c r="C12" s="18" t="s">
        <v>22</v>
      </c>
      <c r="D12" s="25"/>
      <c r="E12" s="25"/>
      <c r="F12" s="27"/>
      <c r="G12" s="27"/>
      <c r="H12" s="27"/>
      <c r="I12" s="28"/>
      <c r="J12" s="24"/>
      <c r="K12" s="25"/>
      <c r="L12" s="25"/>
      <c r="M12" s="18" t="s">
        <v>27</v>
      </c>
      <c r="N12" s="18" t="s">
        <v>27</v>
      </c>
      <c r="O12" s="18"/>
      <c r="P12" s="18" t="s">
        <v>28</v>
      </c>
      <c r="Q12" s="22" t="s">
        <v>53</v>
      </c>
    </row>
    <row r="13" spans="1:17" ht="12.75" customHeight="1">
      <c r="A13" s="29"/>
      <c r="B13" s="30" t="s">
        <v>54</v>
      </c>
      <c r="C13" s="30" t="s">
        <v>55</v>
      </c>
      <c r="D13" s="30" t="s">
        <v>56</v>
      </c>
      <c r="E13" s="30" t="s">
        <v>57</v>
      </c>
      <c r="F13" s="30" t="s">
        <v>58</v>
      </c>
      <c r="G13" s="30" t="s">
        <v>59</v>
      </c>
      <c r="H13" s="30" t="s">
        <v>60</v>
      </c>
      <c r="I13" s="31" t="s">
        <v>61</v>
      </c>
      <c r="J13" s="29"/>
      <c r="K13" s="30" t="s">
        <v>62</v>
      </c>
      <c r="L13" s="30" t="s">
        <v>63</v>
      </c>
      <c r="M13" s="30" t="s">
        <v>64</v>
      </c>
      <c r="N13" s="30" t="s">
        <v>65</v>
      </c>
      <c r="O13" s="30" t="s">
        <v>66</v>
      </c>
      <c r="P13" s="30" t="s">
        <v>67</v>
      </c>
      <c r="Q13" s="31" t="s">
        <v>68</v>
      </c>
    </row>
    <row r="14" spans="1:17" ht="10.5" customHeight="1" thickBot="1">
      <c r="A14" s="32"/>
      <c r="B14" s="53">
        <v>1</v>
      </c>
      <c r="C14" s="53">
        <v>2</v>
      </c>
      <c r="D14" s="53">
        <v>3</v>
      </c>
      <c r="E14" s="53">
        <v>4</v>
      </c>
      <c r="F14" s="53">
        <v>5</v>
      </c>
      <c r="G14" s="53">
        <v>6</v>
      </c>
      <c r="H14" s="53">
        <v>7</v>
      </c>
      <c r="I14" s="54">
        <v>8</v>
      </c>
      <c r="J14" s="32"/>
      <c r="K14" s="55">
        <v>9</v>
      </c>
      <c r="L14" s="55">
        <v>10</v>
      </c>
      <c r="M14" s="55">
        <v>11</v>
      </c>
      <c r="N14" s="55">
        <v>12</v>
      </c>
      <c r="O14" s="55">
        <v>13</v>
      </c>
      <c r="P14" s="55">
        <v>14</v>
      </c>
      <c r="Q14" s="56">
        <v>15</v>
      </c>
    </row>
    <row r="15" spans="1:17" s="34" customFormat="1" ht="27" customHeight="1">
      <c r="A15" s="47" t="s">
        <v>75</v>
      </c>
      <c r="B15" s="33">
        <v>44</v>
      </c>
      <c r="C15" s="33">
        <v>130</v>
      </c>
      <c r="D15" s="33">
        <v>135</v>
      </c>
      <c r="E15" s="33">
        <v>39</v>
      </c>
      <c r="F15" s="33">
        <v>81</v>
      </c>
      <c r="G15" s="33">
        <v>22</v>
      </c>
      <c r="H15" s="33">
        <v>18</v>
      </c>
      <c r="I15" s="33">
        <v>14</v>
      </c>
      <c r="J15" s="47" t="s">
        <v>75</v>
      </c>
      <c r="K15" s="57">
        <v>1</v>
      </c>
      <c r="L15" s="33">
        <v>14</v>
      </c>
      <c r="M15" s="33">
        <v>0</v>
      </c>
      <c r="N15" s="33">
        <v>66</v>
      </c>
      <c r="O15" s="33">
        <v>76</v>
      </c>
      <c r="P15" s="33">
        <v>5</v>
      </c>
      <c r="Q15" s="33">
        <v>0</v>
      </c>
    </row>
    <row r="16" spans="1:17" s="34" customFormat="1" ht="27" customHeight="1">
      <c r="A16" s="48" t="s">
        <v>76</v>
      </c>
      <c r="B16" s="33">
        <v>171</v>
      </c>
      <c r="C16" s="33">
        <v>636</v>
      </c>
      <c r="D16" s="33">
        <v>674</v>
      </c>
      <c r="E16" s="33">
        <v>133</v>
      </c>
      <c r="F16" s="33">
        <v>207</v>
      </c>
      <c r="G16" s="33">
        <v>350</v>
      </c>
      <c r="H16" s="33">
        <v>112</v>
      </c>
      <c r="I16" s="33">
        <v>5</v>
      </c>
      <c r="J16" s="48" t="s">
        <v>76</v>
      </c>
      <c r="K16" s="57">
        <v>0</v>
      </c>
      <c r="L16" s="33">
        <v>6</v>
      </c>
      <c r="M16" s="33">
        <v>1</v>
      </c>
      <c r="N16" s="33">
        <v>200</v>
      </c>
      <c r="O16" s="33">
        <v>193</v>
      </c>
      <c r="P16" s="33">
        <v>14</v>
      </c>
      <c r="Q16" s="33">
        <v>0</v>
      </c>
    </row>
    <row r="17" spans="1:17" s="35" customFormat="1" ht="27" customHeight="1">
      <c r="A17" s="48" t="s">
        <v>77</v>
      </c>
      <c r="B17" s="33">
        <v>102</v>
      </c>
      <c r="C17" s="33">
        <v>383</v>
      </c>
      <c r="D17" s="33">
        <v>372</v>
      </c>
      <c r="E17" s="33">
        <v>113</v>
      </c>
      <c r="F17" s="33">
        <v>97</v>
      </c>
      <c r="G17" s="33">
        <v>112</v>
      </c>
      <c r="H17" s="33">
        <v>153</v>
      </c>
      <c r="I17" s="33">
        <v>10</v>
      </c>
      <c r="J17" s="48" t="s">
        <v>77</v>
      </c>
      <c r="K17" s="57">
        <v>2</v>
      </c>
      <c r="L17" s="33">
        <v>23</v>
      </c>
      <c r="M17" s="33">
        <v>1</v>
      </c>
      <c r="N17" s="33">
        <v>71</v>
      </c>
      <c r="O17" s="33">
        <v>87</v>
      </c>
      <c r="P17" s="33">
        <v>10</v>
      </c>
      <c r="Q17" s="33">
        <v>0</v>
      </c>
    </row>
    <row r="18" spans="1:17" s="34" customFormat="1" ht="27" customHeight="1">
      <c r="A18" s="48" t="s">
        <v>78</v>
      </c>
      <c r="B18" s="33">
        <v>139</v>
      </c>
      <c r="C18" s="33">
        <v>454</v>
      </c>
      <c r="D18" s="33">
        <v>439</v>
      </c>
      <c r="E18" s="33">
        <v>154</v>
      </c>
      <c r="F18" s="33">
        <v>45</v>
      </c>
      <c r="G18" s="33">
        <v>160</v>
      </c>
      <c r="H18" s="33">
        <v>196</v>
      </c>
      <c r="I18" s="33">
        <v>38</v>
      </c>
      <c r="J18" s="48" t="s">
        <v>78</v>
      </c>
      <c r="K18" s="57">
        <v>0</v>
      </c>
      <c r="L18" s="33">
        <v>2</v>
      </c>
      <c r="M18" s="33">
        <v>0</v>
      </c>
      <c r="N18" s="33">
        <v>43</v>
      </c>
      <c r="O18" s="33">
        <v>35</v>
      </c>
      <c r="P18" s="33">
        <v>9</v>
      </c>
      <c r="Q18" s="33">
        <v>1</v>
      </c>
    </row>
    <row r="19" spans="1:17" s="34" customFormat="1" ht="27" customHeight="1">
      <c r="A19" s="48" t="s">
        <v>79</v>
      </c>
      <c r="B19" s="36">
        <v>92</v>
      </c>
      <c r="C19" s="36">
        <v>314</v>
      </c>
      <c r="D19" s="36">
        <v>376</v>
      </c>
      <c r="E19" s="36">
        <v>30</v>
      </c>
      <c r="F19" s="36">
        <v>211</v>
      </c>
      <c r="G19" s="36">
        <v>73</v>
      </c>
      <c r="H19" s="36">
        <v>54</v>
      </c>
      <c r="I19" s="36">
        <v>38</v>
      </c>
      <c r="J19" s="48" t="s">
        <v>79</v>
      </c>
      <c r="K19" s="57">
        <v>2</v>
      </c>
      <c r="L19" s="36">
        <v>11</v>
      </c>
      <c r="M19" s="36">
        <v>3</v>
      </c>
      <c r="N19" s="36">
        <v>195</v>
      </c>
      <c r="O19" s="36">
        <v>184</v>
      </c>
      <c r="P19" s="36">
        <v>15</v>
      </c>
      <c r="Q19" s="36">
        <v>12</v>
      </c>
    </row>
    <row r="20" spans="1:17" s="34" customFormat="1" ht="27" customHeight="1">
      <c r="A20" s="48" t="s">
        <v>80</v>
      </c>
      <c r="B20" s="33">
        <v>120</v>
      </c>
      <c r="C20" s="33">
        <v>358</v>
      </c>
      <c r="D20" s="33">
        <v>291</v>
      </c>
      <c r="E20" s="33">
        <v>187</v>
      </c>
      <c r="F20" s="33">
        <v>91</v>
      </c>
      <c r="G20" s="33">
        <v>78</v>
      </c>
      <c r="H20" s="33">
        <v>77</v>
      </c>
      <c r="I20" s="33">
        <v>45</v>
      </c>
      <c r="J20" s="48" t="s">
        <v>80</v>
      </c>
      <c r="K20" s="57">
        <v>1</v>
      </c>
      <c r="L20" s="33">
        <v>37</v>
      </c>
      <c r="M20" s="33">
        <v>2</v>
      </c>
      <c r="N20" s="33">
        <v>51</v>
      </c>
      <c r="O20" s="33">
        <v>79</v>
      </c>
      <c r="P20" s="33">
        <v>10</v>
      </c>
      <c r="Q20" s="33">
        <v>2</v>
      </c>
    </row>
    <row r="21" spans="1:17" s="34" customFormat="1" ht="27" customHeight="1">
      <c r="A21" s="48" t="s">
        <v>81</v>
      </c>
      <c r="B21" s="33">
        <v>46</v>
      </c>
      <c r="C21" s="33">
        <v>237</v>
      </c>
      <c r="D21" s="33">
        <v>269</v>
      </c>
      <c r="E21" s="33">
        <v>14</v>
      </c>
      <c r="F21" s="33">
        <v>121</v>
      </c>
      <c r="G21" s="33">
        <v>121</v>
      </c>
      <c r="H21" s="33">
        <v>22</v>
      </c>
      <c r="I21" s="33">
        <v>5</v>
      </c>
      <c r="J21" s="48" t="s">
        <v>81</v>
      </c>
      <c r="K21" s="57">
        <v>4</v>
      </c>
      <c r="L21" s="33">
        <v>12</v>
      </c>
      <c r="M21" s="33">
        <v>1</v>
      </c>
      <c r="N21" s="33">
        <v>104</v>
      </c>
      <c r="O21" s="33">
        <v>111</v>
      </c>
      <c r="P21" s="33">
        <v>10</v>
      </c>
      <c r="Q21" s="33">
        <v>0</v>
      </c>
    </row>
    <row r="22" spans="1:17" s="34" customFormat="1" ht="27" customHeight="1">
      <c r="A22" s="48" t="s">
        <v>82</v>
      </c>
      <c r="B22" s="33">
        <v>73</v>
      </c>
      <c r="C22" s="33">
        <v>106</v>
      </c>
      <c r="D22" s="33">
        <v>148</v>
      </c>
      <c r="E22" s="33">
        <v>31</v>
      </c>
      <c r="F22" s="33">
        <v>36</v>
      </c>
      <c r="G22" s="33">
        <v>55</v>
      </c>
      <c r="H22" s="33">
        <v>53</v>
      </c>
      <c r="I22" s="33">
        <v>4</v>
      </c>
      <c r="J22" s="48" t="s">
        <v>82</v>
      </c>
      <c r="K22" s="57">
        <v>0</v>
      </c>
      <c r="L22" s="33">
        <v>0</v>
      </c>
      <c r="M22" s="33">
        <v>0</v>
      </c>
      <c r="N22" s="33">
        <v>36</v>
      </c>
      <c r="O22" s="33">
        <v>31</v>
      </c>
      <c r="P22" s="33">
        <v>4</v>
      </c>
      <c r="Q22" s="33">
        <v>1</v>
      </c>
    </row>
    <row r="23" spans="1:17" s="34" customFormat="1" ht="27" customHeight="1">
      <c r="A23" s="48" t="s">
        <v>83</v>
      </c>
      <c r="B23" s="33">
        <v>15</v>
      </c>
      <c r="C23" s="33">
        <v>44</v>
      </c>
      <c r="D23" s="33">
        <v>42</v>
      </c>
      <c r="E23" s="33">
        <v>17</v>
      </c>
      <c r="F23" s="33">
        <v>17</v>
      </c>
      <c r="G23" s="33">
        <v>15</v>
      </c>
      <c r="H23" s="33">
        <v>8</v>
      </c>
      <c r="I23" s="33">
        <v>2</v>
      </c>
      <c r="J23" s="48" t="s">
        <v>83</v>
      </c>
      <c r="K23" s="57">
        <v>0</v>
      </c>
      <c r="L23" s="33">
        <v>1</v>
      </c>
      <c r="M23" s="33">
        <v>0</v>
      </c>
      <c r="N23" s="33">
        <v>16</v>
      </c>
      <c r="O23" s="33">
        <v>16</v>
      </c>
      <c r="P23" s="33">
        <v>1</v>
      </c>
      <c r="Q23" s="33">
        <v>0</v>
      </c>
    </row>
    <row r="24" spans="1:17" s="34" customFormat="1" ht="23.25" customHeight="1" thickBot="1">
      <c r="A24" s="37" t="s">
        <v>86</v>
      </c>
      <c r="B24" s="38">
        <f t="shared" ref="B24:I24" si="0">SUM(B15:B23)</f>
        <v>802</v>
      </c>
      <c r="C24" s="38">
        <f t="shared" si="0"/>
        <v>2662</v>
      </c>
      <c r="D24" s="38">
        <f t="shared" si="0"/>
        <v>2746</v>
      </c>
      <c r="E24" s="38">
        <f t="shared" si="0"/>
        <v>718</v>
      </c>
      <c r="F24" s="38">
        <f t="shared" si="0"/>
        <v>906</v>
      </c>
      <c r="G24" s="38">
        <f t="shared" si="0"/>
        <v>986</v>
      </c>
      <c r="H24" s="38">
        <f t="shared" si="0"/>
        <v>693</v>
      </c>
      <c r="I24" s="38">
        <f t="shared" si="0"/>
        <v>161</v>
      </c>
      <c r="J24" s="37" t="s">
        <v>86</v>
      </c>
      <c r="K24" s="38">
        <f t="shared" ref="K24:Q24" si="1">SUM(K15:K23)</f>
        <v>10</v>
      </c>
      <c r="L24" s="38">
        <f t="shared" si="1"/>
        <v>106</v>
      </c>
      <c r="M24" s="38">
        <f t="shared" si="1"/>
        <v>8</v>
      </c>
      <c r="N24" s="38">
        <f t="shared" si="1"/>
        <v>782</v>
      </c>
      <c r="O24" s="38">
        <f t="shared" si="1"/>
        <v>812</v>
      </c>
      <c r="P24" s="38">
        <f t="shared" si="1"/>
        <v>78</v>
      </c>
      <c r="Q24" s="38">
        <f t="shared" si="1"/>
        <v>16</v>
      </c>
    </row>
    <row r="25" spans="1:17" s="41" customFormat="1" ht="21.75" customHeight="1" thickTop="1">
      <c r="A25" s="39" t="s">
        <v>87</v>
      </c>
      <c r="B25" s="40">
        <v>731</v>
      </c>
      <c r="C25" s="40">
        <v>2794</v>
      </c>
      <c r="D25" s="40">
        <v>2723</v>
      </c>
      <c r="E25" s="40">
        <v>802</v>
      </c>
      <c r="F25" s="40">
        <v>941</v>
      </c>
      <c r="G25" s="40">
        <v>898</v>
      </c>
      <c r="H25" s="40">
        <v>700</v>
      </c>
      <c r="I25" s="40">
        <v>184</v>
      </c>
      <c r="J25" s="39" t="s">
        <v>87</v>
      </c>
      <c r="K25" s="40">
        <v>19</v>
      </c>
      <c r="L25" s="40">
        <v>101</v>
      </c>
      <c r="M25" s="40">
        <v>5</v>
      </c>
      <c r="N25" s="40">
        <v>816</v>
      </c>
      <c r="O25" s="40">
        <v>835</v>
      </c>
      <c r="P25" s="40">
        <v>78</v>
      </c>
      <c r="Q25" s="40">
        <v>28</v>
      </c>
    </row>
    <row r="26" spans="1:17" s="41" customFormat="1">
      <c r="A26" s="39" t="s">
        <v>88</v>
      </c>
      <c r="B26" s="40">
        <v>728</v>
      </c>
      <c r="C26" s="40">
        <v>2672</v>
      </c>
      <c r="D26" s="40">
        <v>2669</v>
      </c>
      <c r="E26" s="40">
        <v>731</v>
      </c>
      <c r="F26" s="40">
        <v>933</v>
      </c>
      <c r="G26" s="40">
        <v>890</v>
      </c>
      <c r="H26" s="40">
        <v>660</v>
      </c>
      <c r="I26" s="40">
        <v>186</v>
      </c>
      <c r="J26" s="39" t="s">
        <v>88</v>
      </c>
      <c r="K26" s="40">
        <v>22</v>
      </c>
      <c r="L26" s="40">
        <v>139</v>
      </c>
      <c r="M26" s="40">
        <v>16</v>
      </c>
      <c r="N26" s="40">
        <v>756</v>
      </c>
      <c r="O26" s="40">
        <v>832</v>
      </c>
      <c r="P26" s="40">
        <v>74</v>
      </c>
      <c r="Q26" s="40">
        <v>27</v>
      </c>
    </row>
    <row r="27" spans="1:17" s="41" customFormat="1">
      <c r="A27" s="39" t="s">
        <v>89</v>
      </c>
      <c r="B27" s="40">
        <v>855</v>
      </c>
      <c r="C27" s="40">
        <v>2769</v>
      </c>
      <c r="D27" s="40">
        <v>2896</v>
      </c>
      <c r="E27" s="40">
        <v>728</v>
      </c>
      <c r="F27" s="40">
        <v>969</v>
      </c>
      <c r="G27" s="40">
        <v>1082</v>
      </c>
      <c r="H27" s="40">
        <v>662</v>
      </c>
      <c r="I27" s="40">
        <v>183</v>
      </c>
      <c r="J27" s="39" t="s">
        <v>89</v>
      </c>
      <c r="K27" s="40">
        <v>15</v>
      </c>
      <c r="L27" s="40">
        <v>137</v>
      </c>
      <c r="M27" s="40">
        <v>13</v>
      </c>
      <c r="N27" s="40">
        <v>804</v>
      </c>
      <c r="O27" s="40">
        <v>857</v>
      </c>
      <c r="P27" s="40">
        <v>101</v>
      </c>
      <c r="Q27" s="40">
        <v>11</v>
      </c>
    </row>
    <row r="28" spans="1:17" s="41" customFormat="1">
      <c r="A28" s="39" t="s">
        <v>90</v>
      </c>
      <c r="B28" s="40">
        <v>939</v>
      </c>
      <c r="C28" s="40">
        <v>2988</v>
      </c>
      <c r="D28" s="40">
        <v>3072</v>
      </c>
      <c r="E28" s="40">
        <v>855</v>
      </c>
      <c r="F28" s="40">
        <v>1006</v>
      </c>
      <c r="G28" s="40">
        <v>1202</v>
      </c>
      <c r="H28" s="40">
        <v>682</v>
      </c>
      <c r="I28" s="40">
        <v>182</v>
      </c>
      <c r="J28" s="39" t="s">
        <v>90</v>
      </c>
      <c r="K28" s="40">
        <v>12</v>
      </c>
      <c r="L28" s="40">
        <v>101</v>
      </c>
      <c r="M28" s="40">
        <v>24</v>
      </c>
      <c r="N28" s="40">
        <v>869</v>
      </c>
      <c r="O28" s="40">
        <v>903</v>
      </c>
      <c r="P28" s="40">
        <v>88</v>
      </c>
      <c r="Q28" s="40">
        <v>15</v>
      </c>
    </row>
    <row r="29" spans="1:17" s="41" customFormat="1">
      <c r="A29" s="39" t="s">
        <v>91</v>
      </c>
      <c r="B29" s="40">
        <v>848</v>
      </c>
      <c r="C29" s="40">
        <v>2768</v>
      </c>
      <c r="D29" s="40">
        <v>2677</v>
      </c>
      <c r="E29" s="40">
        <v>939</v>
      </c>
      <c r="F29" s="40">
        <v>938</v>
      </c>
      <c r="G29" s="40">
        <v>1090</v>
      </c>
      <c r="H29" s="40">
        <v>567</v>
      </c>
      <c r="I29" s="40">
        <v>82</v>
      </c>
      <c r="J29" s="39" t="s">
        <v>91</v>
      </c>
      <c r="K29" s="40">
        <v>12</v>
      </c>
      <c r="L29" s="40">
        <v>104</v>
      </c>
      <c r="M29" s="40">
        <v>14</v>
      </c>
      <c r="N29" s="40">
        <v>808</v>
      </c>
      <c r="O29" s="40">
        <v>837</v>
      </c>
      <c r="P29" s="40">
        <v>91</v>
      </c>
      <c r="Q29" s="40">
        <v>10</v>
      </c>
    </row>
    <row r="30" spans="1:17" s="42" customFormat="1" ht="18" customHeight="1">
      <c r="A30" s="74" t="s">
        <v>84</v>
      </c>
      <c r="B30" s="75"/>
      <c r="C30" s="75"/>
      <c r="D30" s="75"/>
      <c r="E30" s="75"/>
      <c r="F30" s="75"/>
      <c r="G30" s="75"/>
      <c r="H30" s="75"/>
      <c r="I30" s="75"/>
      <c r="J30" s="74" t="s">
        <v>84</v>
      </c>
      <c r="K30" s="75"/>
      <c r="L30" s="75"/>
      <c r="M30" s="75"/>
      <c r="N30" s="75"/>
      <c r="O30" s="75"/>
      <c r="P30" s="75"/>
      <c r="Q30" s="75"/>
    </row>
    <row r="31" spans="1:17" ht="9.75" customHeight="1"/>
    <row r="32" spans="1:17" ht="11.1" customHeight="1">
      <c r="D32" s="4" t="str">
        <f t="shared" ref="D32:D41" si="2">IF(D15=SUM(F15:I15),"o.k.","falsch")</f>
        <v>o.k.</v>
      </c>
      <c r="E32" s="4" t="str">
        <f t="shared" ref="E32:E41" si="3">IF(E15=SUM(B15+C15-D15),"o.k.","falsch")</f>
        <v>o.k.</v>
      </c>
      <c r="F32" s="4" t="str">
        <f t="shared" ref="F32:F41" si="4">IF(F15=SUM(K15:N15),"o.k.","falsch")</f>
        <v>o.k.</v>
      </c>
    </row>
    <row r="33" spans="4:6" ht="11.1" customHeight="1">
      <c r="D33" s="4" t="str">
        <f t="shared" si="2"/>
        <v>o.k.</v>
      </c>
      <c r="E33" s="4" t="str">
        <f t="shared" si="3"/>
        <v>o.k.</v>
      </c>
      <c r="F33" s="4" t="str">
        <f t="shared" si="4"/>
        <v>o.k.</v>
      </c>
    </row>
    <row r="34" spans="4:6" ht="11.1" customHeight="1">
      <c r="D34" s="4" t="str">
        <f t="shared" si="2"/>
        <v>o.k.</v>
      </c>
      <c r="E34" s="4" t="str">
        <f t="shared" si="3"/>
        <v>o.k.</v>
      </c>
      <c r="F34" s="4" t="str">
        <f t="shared" si="4"/>
        <v>o.k.</v>
      </c>
    </row>
    <row r="35" spans="4:6" ht="11.1" customHeight="1">
      <c r="D35" s="4" t="str">
        <f t="shared" si="2"/>
        <v>o.k.</v>
      </c>
      <c r="E35" s="4" t="str">
        <f t="shared" si="3"/>
        <v>o.k.</v>
      </c>
      <c r="F35" s="4" t="str">
        <f t="shared" si="4"/>
        <v>o.k.</v>
      </c>
    </row>
    <row r="36" spans="4:6" ht="11.1" customHeight="1">
      <c r="D36" s="4" t="str">
        <f t="shared" si="2"/>
        <v>o.k.</v>
      </c>
      <c r="E36" s="4" t="str">
        <f t="shared" si="3"/>
        <v>o.k.</v>
      </c>
      <c r="F36" s="4" t="str">
        <f t="shared" si="4"/>
        <v>o.k.</v>
      </c>
    </row>
    <row r="37" spans="4:6" ht="11.1" customHeight="1">
      <c r="D37" s="4" t="str">
        <f t="shared" si="2"/>
        <v>o.k.</v>
      </c>
      <c r="E37" s="4" t="str">
        <f t="shared" si="3"/>
        <v>o.k.</v>
      </c>
      <c r="F37" s="4" t="str">
        <f t="shared" si="4"/>
        <v>o.k.</v>
      </c>
    </row>
    <row r="38" spans="4:6" ht="11.1" customHeight="1">
      <c r="D38" s="4" t="str">
        <f t="shared" si="2"/>
        <v>o.k.</v>
      </c>
      <c r="E38" s="4" t="str">
        <f t="shared" si="3"/>
        <v>o.k.</v>
      </c>
      <c r="F38" s="4" t="str">
        <f t="shared" si="4"/>
        <v>o.k.</v>
      </c>
    </row>
    <row r="39" spans="4:6" ht="11.1" customHeight="1">
      <c r="D39" s="4" t="str">
        <f t="shared" si="2"/>
        <v>o.k.</v>
      </c>
      <c r="E39" s="4" t="str">
        <f t="shared" si="3"/>
        <v>o.k.</v>
      </c>
      <c r="F39" s="4" t="str">
        <f t="shared" si="4"/>
        <v>o.k.</v>
      </c>
    </row>
    <row r="40" spans="4:6" ht="11.1" customHeight="1">
      <c r="D40" s="4" t="str">
        <f t="shared" si="2"/>
        <v>o.k.</v>
      </c>
      <c r="E40" s="4" t="str">
        <f t="shared" si="3"/>
        <v>o.k.</v>
      </c>
      <c r="F40" s="4" t="str">
        <f t="shared" si="4"/>
        <v>o.k.</v>
      </c>
    </row>
    <row r="41" spans="4:6" ht="11.1" customHeight="1">
      <c r="D41" s="4" t="str">
        <f t="shared" si="2"/>
        <v>o.k.</v>
      </c>
      <c r="E41" s="4" t="str">
        <f t="shared" si="3"/>
        <v>o.k.</v>
      </c>
      <c r="F41" s="4" t="str">
        <f t="shared" si="4"/>
        <v>o.k.</v>
      </c>
    </row>
    <row r="42" spans="4:6" ht="11.1" customHeight="1"/>
    <row r="43" spans="4:6" ht="11.1" customHeight="1">
      <c r="F43" s="4" t="str">
        <f t="shared" ref="F43:F52" si="5">IF(F15=SUM(O15:Q15),"o.k.","falsch")</f>
        <v>o.k.</v>
      </c>
    </row>
    <row r="44" spans="4:6" ht="11.1" customHeight="1">
      <c r="F44" s="4" t="str">
        <f t="shared" si="5"/>
        <v>o.k.</v>
      </c>
    </row>
    <row r="45" spans="4:6" ht="11.1" customHeight="1">
      <c r="F45" s="4" t="str">
        <f t="shared" si="5"/>
        <v>o.k.</v>
      </c>
    </row>
    <row r="46" spans="4:6" ht="11.1" customHeight="1">
      <c r="F46" s="4" t="str">
        <f t="shared" si="5"/>
        <v>o.k.</v>
      </c>
    </row>
    <row r="47" spans="4:6" ht="11.1" customHeight="1">
      <c r="F47" s="4" t="str">
        <f t="shared" si="5"/>
        <v>o.k.</v>
      </c>
    </row>
    <row r="48" spans="4:6" ht="11.1" customHeight="1">
      <c r="F48" s="4" t="str">
        <f t="shared" si="5"/>
        <v>o.k.</v>
      </c>
    </row>
    <row r="49" spans="6:6" ht="11.1" customHeight="1">
      <c r="F49" s="4" t="str">
        <f t="shared" si="5"/>
        <v>o.k.</v>
      </c>
    </row>
    <row r="50" spans="6:6" ht="11.1" customHeight="1">
      <c r="F50" s="4" t="str">
        <f t="shared" si="5"/>
        <v>o.k.</v>
      </c>
    </row>
    <row r="51" spans="6:6" ht="11.1" customHeight="1">
      <c r="F51" s="4" t="str">
        <f t="shared" si="5"/>
        <v>o.k.</v>
      </c>
    </row>
    <row r="52" spans="6:6" ht="11.1" customHeight="1">
      <c r="F52" s="4" t="str">
        <f t="shared" si="5"/>
        <v>o.k.</v>
      </c>
    </row>
    <row r="53" spans="6:6" ht="11.1" customHeight="1"/>
    <row r="54" spans="6:6" ht="11.1" customHeight="1"/>
    <row r="55" spans="6:6" ht="11.1" customHeight="1"/>
    <row r="56" spans="6:6" ht="11.1" customHeight="1"/>
  </sheetData>
  <mergeCells count="12">
    <mergeCell ref="A3:I3"/>
    <mergeCell ref="B5:E5"/>
    <mergeCell ref="F5:I5"/>
    <mergeCell ref="K5:Q5"/>
    <mergeCell ref="F7:I7"/>
    <mergeCell ref="F8:I8"/>
    <mergeCell ref="A30:I30"/>
    <mergeCell ref="J30:Q30"/>
    <mergeCell ref="K8:N8"/>
    <mergeCell ref="O7:Q7"/>
    <mergeCell ref="O8:Q8"/>
    <mergeCell ref="K7:N7"/>
  </mergeCells>
  <phoneticPr fontId="7" type="noConversion"/>
  <printOptions horizontalCentered="1"/>
  <pageMargins left="0.78740157480314965" right="0.78740157480314965" top="0.59055118110236227" bottom="0" header="0" footer="0.19685039370078741"/>
  <pageSetup paperSize="9" scale="98" orientation="landscape" blackAndWhite="1" horizontalDpi="4294967293" verticalDpi="300" r:id="rId1"/>
  <headerFooter alignWithMargins="0">
    <oddFooter>&amp;L&amp;8* ohne ehemals Gartenbau&amp;RTab. &amp;A - &amp;P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SG01-AK</vt:lpstr>
      <vt:lpstr>SG01-BG</vt:lpstr>
      <vt:lpstr>SG01-KV</vt:lpstr>
      <vt:lpstr>SG01-PV</vt:lpstr>
      <vt:lpstr>'SG01-AK'!Druckbereich</vt:lpstr>
      <vt:lpstr>'SG01-BG'!Druckbereich</vt:lpstr>
      <vt:lpstr>'SG01-KV'!Druckbereich</vt:lpstr>
      <vt:lpstr>'SG01-PV'!Druckbereich</vt:lpstr>
    </vt:vector>
  </TitlesOfParts>
  <Company>BLSV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blk008a</dc:creator>
  <cp:lastModifiedBy>Fuhrmann, Antje</cp:lastModifiedBy>
  <cp:lastPrinted>2014-02-12T12:38:41Z</cp:lastPrinted>
  <dcterms:created xsi:type="dcterms:W3CDTF">1999-01-11T13:37:07Z</dcterms:created>
  <dcterms:modified xsi:type="dcterms:W3CDTF">2019-07-11T13:05:37Z</dcterms:modified>
</cp:coreProperties>
</file>