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F:\svlfg\110_SV_OeA\113_Kom\02_Allgemein\07_Intranet\00_Amtliches, wichtige Dokumente\SVLFG-Informationen_extern\2025\055\"/>
    </mc:Choice>
  </mc:AlternateContent>
  <xr:revisionPtr revIDLastSave="0" documentId="13_ncr:1_{7AAD7136-8077-4C4D-B7A9-4216CA6D4D97}" xr6:coauthVersionLast="47" xr6:coauthVersionMax="47" xr10:uidLastSave="{00000000-0000-0000-0000-000000000000}"/>
  <bookViews>
    <workbookView xWindow="2304" yWindow="2304" windowWidth="17280" windowHeight="9960" xr2:uid="{00000000-000D-0000-FFFF-FFFF00000000}"/>
  </bookViews>
  <sheets>
    <sheet name="Deckblatt " sheetId="6" r:id="rId1"/>
    <sheet name="KG_3" sheetId="9" r:id="rId2"/>
  </sheets>
  <definedNames>
    <definedName name="_xlnm.Print_Area" localSheetId="0">'Deckblatt '!$A$1:$E$36</definedName>
    <definedName name="_xlnm.Print_Area" localSheetId="1">KG_3!$A$1:$F$41</definedName>
    <definedName name="Gesamtergebnis_aktuell">'Deckblatt '!$E$8</definedName>
    <definedName name="Stichtag">'Deckblatt '!$B$5</definedName>
    <definedName name="Stichtag2">KG_3!$A$2</definedName>
    <definedName name="tab_1">KG_3!$C$9</definedName>
    <definedName name="tab_2">KG_3!$C$19</definedName>
    <definedName name="tab_3">KG_3!$C$33</definedName>
    <definedName name="tab_4">KG_3!$C$37</definedName>
    <definedName name="tab_5">KG_3!$C$39</definedName>
    <definedName name="Ueberschrift">'Deckblatt '!$B$1</definedName>
    <definedName name="Ueberschrift2">KG_3!$A$1</definedName>
    <definedName name="Zeile_14">'Deckblatt '!$B$14</definedName>
    <definedName name="Zeile_25">'Deckblatt '!$B$25</definedName>
    <definedName name="Zeile_30">'Deckblatt '!$B$30</definedName>
    <definedName name="Zeile_9">'Deckblatt '!$B$9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6" l="1"/>
  <c r="D33" i="6" s="1"/>
</calcChain>
</file>

<file path=xl/sharedStrings.xml><?xml version="1.0" encoding="utf-8"?>
<sst xmlns="http://schemas.openxmlformats.org/spreadsheetml/2006/main" count="127" uniqueCount="107">
  <si>
    <t>5. Integrierte Versorgung</t>
  </si>
  <si>
    <t>Abrechnungs-/Leistungsfälle</t>
  </si>
  <si>
    <t>Abrechnungs-/Leistungsfälle insgesamt</t>
  </si>
  <si>
    <t>Bearbeitet und zusammengestellt: Sozialversicherung für Landwirtschaft, Forsten und Gartenbau (SVLFG), Kassel</t>
  </si>
  <si>
    <t>Übersicht aus den wesentlichen Zahlenangaben</t>
  </si>
  <si>
    <t>Schlüssel</t>
  </si>
  <si>
    <t>Allgemeine KV</t>
  </si>
  <si>
    <t>Leistungsart</t>
  </si>
  <si>
    <t>Rentner-KV</t>
  </si>
  <si>
    <t>Mitglieder</t>
  </si>
  <si>
    <t>Familien-</t>
  </si>
  <si>
    <t xml:space="preserve">Mitglieder und </t>
  </si>
  <si>
    <t>zusammen</t>
  </si>
  <si>
    <t>angehörige</t>
  </si>
  <si>
    <t>1. Ärztliche Behandlung</t>
  </si>
  <si>
    <t>Ambulante kurative ärztliche Behandlung</t>
  </si>
  <si>
    <t>01000</t>
  </si>
  <si>
    <t>Ärztliche Leistungen im Rahmen strukturierter 
Behandlungsprogramme</t>
  </si>
  <si>
    <t>01010</t>
  </si>
  <si>
    <t>Spezialisierte ambulante Palliativversorgung</t>
  </si>
  <si>
    <t>01020</t>
  </si>
  <si>
    <t>Belegärztliche Behandlung</t>
  </si>
  <si>
    <t>01100</t>
  </si>
  <si>
    <t>Empfängnisverhütung, Sterilisation und Schwangerschaftsabbruch</t>
  </si>
  <si>
    <t>01200</t>
  </si>
  <si>
    <t>Ambulantes Operieren</t>
  </si>
  <si>
    <t>01300</t>
  </si>
  <si>
    <t>Behandlungsfälle von Krankenhausärzten/ Krankenhäusern gemäß §§ 116 und 116a SGB V</t>
  </si>
  <si>
    <t>01400</t>
  </si>
  <si>
    <t>Spezialfachärztliche Behandlungsfälle im Krankenhaus gemäß § 116b SGB V</t>
  </si>
  <si>
    <t>01500</t>
  </si>
  <si>
    <t>Spezialfachärztliche Behandlungsfälle durch Vertragsärzte gemäß § 116b SGB V</t>
  </si>
  <si>
    <t>01600</t>
  </si>
  <si>
    <t>2. Zahnärztliche Behandlung</t>
  </si>
  <si>
    <t>Konservierend-chirurgische Leistungen</t>
  </si>
  <si>
    <t>02000</t>
  </si>
  <si>
    <t>Kieferorthopädische Behandlung</t>
  </si>
  <si>
    <t>02100</t>
  </si>
  <si>
    <t>Festzuschüsse für Zahnersatz nach § 55 Abs. 1 SGB V</t>
  </si>
  <si>
    <t>02210</t>
  </si>
  <si>
    <t>Festzuschüsse für Zahnersatz nach § 55 Abs. 2  SGB V</t>
  </si>
  <si>
    <t>02220</t>
  </si>
  <si>
    <t>Festzuschüsse für Zahnersatz nach § 55 Abs. 3 SGB V</t>
  </si>
  <si>
    <t>02230</t>
  </si>
  <si>
    <t>Parodontose-Behandlung</t>
  </si>
  <si>
    <t>02300</t>
  </si>
  <si>
    <t>Kinderfrüherkennung</t>
  </si>
  <si>
    <t>02500</t>
  </si>
  <si>
    <t>- davon Fluoridlackanwendungen (FLA)</t>
  </si>
  <si>
    <t>02501</t>
  </si>
  <si>
    <t>Behandlungsfälle für Zahnarztbesuche u. a. in Pflegeheimen nach § 87 Abs. 2i SGB V</t>
  </si>
  <si>
    <t>02600</t>
  </si>
  <si>
    <t>Behandlungsfälle für Zahnarztbesuche u. a. in Pflegeheimen nach § 87 Abs. 2j SGB V</t>
  </si>
  <si>
    <t>02700</t>
  </si>
  <si>
    <t>Männer</t>
  </si>
  <si>
    <t>03000</t>
  </si>
  <si>
    <t>Frauen</t>
  </si>
  <si>
    <t>03100</t>
  </si>
  <si>
    <t>Kinder</t>
  </si>
  <si>
    <t>03200</t>
  </si>
  <si>
    <t>insgesamt</t>
  </si>
  <si>
    <t>04000</t>
  </si>
  <si>
    <t>Ambulante ärztliche Behandlung</t>
  </si>
  <si>
    <t>05000</t>
  </si>
  <si>
    <t>Zahnärztliche Behandlung</t>
  </si>
  <si>
    <t>05100</t>
  </si>
  <si>
    <t xml:space="preserve">Zahnersatz </t>
  </si>
  <si>
    <t>05200</t>
  </si>
  <si>
    <t>4. Maßnahmen zur Verhütung von Krankheiten nach § 25 Abs.1 SGB V</t>
  </si>
  <si>
    <t xml:space="preserve"> 3. Maßnahmen zur Früherkennung und zur Verhütung von Krankheiten nach § 25 Abs. 2 und § 26 SGB V 
    (ohne zahnärztliche Kinder-Früherkennung)</t>
  </si>
  <si>
    <t>01000 - 01600</t>
  </si>
  <si>
    <t>02000 - 02700</t>
  </si>
  <si>
    <t>02600, 02700</t>
  </si>
  <si>
    <t>05000 - 05200</t>
  </si>
  <si>
    <t>ambulantes Operieren</t>
  </si>
  <si>
    <t xml:space="preserve">davon </t>
  </si>
  <si>
    <t xml:space="preserve">Konservierend-chirurgische Leistungen                      </t>
  </si>
  <si>
    <t xml:space="preserve">Kieferorthopädische Behandlung                      </t>
  </si>
  <si>
    <t xml:space="preserve">Festzuschüsse § 55 Abs. 1 SGB V                                        </t>
  </si>
  <si>
    <t xml:space="preserve">Festzuschüsse § 55 Abs. 2 SGB V                                              </t>
  </si>
  <si>
    <t xml:space="preserve">Festzuschüsse § 55 Abs. 3 SGB V                                              </t>
  </si>
  <si>
    <t xml:space="preserve">Parodontose-Behandlung                                    </t>
  </si>
  <si>
    <t xml:space="preserve">Kinder-Früherkennung </t>
  </si>
  <si>
    <t>Zahnarztbesuche in Pflegeheimen</t>
  </si>
  <si>
    <t xml:space="preserve">Männer                                                                           </t>
  </si>
  <si>
    <t xml:space="preserve">Frauen                                                                            </t>
  </si>
  <si>
    <t xml:space="preserve">Kinder                                                                              </t>
  </si>
  <si>
    <t>Gesamt</t>
  </si>
  <si>
    <t xml:space="preserve">1. Ärztliche Behandlung  </t>
  </si>
  <si>
    <t>Geschäftsergebnisse der Landwirtschaftlichen Krankenkasse über
Abrechnungsfälle von ärztlicher und zahnärztlicher Behandlung, 
Maßnahmen zur Früherkennung und Verhütung von Krankheiten sowie 
der integrierten Versorgung (Vordruck KG 3)</t>
  </si>
  <si>
    <t>03000 - 03200</t>
  </si>
  <si>
    <t>Geschäftsergebnisse der Landwirtschaftlichen Krankenkasse über Abrechnungsfälle von 
ärztlicher und zahnärztlicher Behandlung, Maßnahmen zur Früherkennung und Verhütung von Krankheiten sowie 
der integrierten Versorgung (Vordruck KG 3)</t>
  </si>
  <si>
    <t>01000 - 05200</t>
  </si>
  <si>
    <t xml:space="preserve">    Gesamt                                         </t>
  </si>
  <si>
    <t>3. Maßnahmen zur Früherkennung und zur Verhütung von Krankheiten nach § 25 Abs. 2 und § 26 SGB V (ohne zahnärztliche Kinder-Früherkennung)</t>
  </si>
  <si>
    <t>Schl.Nr:</t>
  </si>
  <si>
    <t>Familien-
angehörige</t>
  </si>
  <si>
    <t>Kieferbruch</t>
  </si>
  <si>
    <t>02401</t>
  </si>
  <si>
    <t>Unterkieferprotrusionsschienen (UKPS)</t>
  </si>
  <si>
    <t>02402</t>
  </si>
  <si>
    <t>Aufbissschienen</t>
  </si>
  <si>
    <t>02403</t>
  </si>
  <si>
    <t>Kieferbruch, Unterkieferprotrusionsschienen, 
Aufbissschienen (bis 2022 Kieferchirurgie)</t>
  </si>
  <si>
    <t>Geschäftsjahr 2024</t>
  </si>
  <si>
    <t>02401-03</t>
  </si>
  <si>
    <t>Die Vergleichswerte der Schlüsselnummern 02401-03 und 02500 für 2023 waren nachträglich zu berichtigen.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</si>
</sst>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\ "/>
  </numFmts>
  <fonts count="12" x14ac:knownFonts="1">
    <font>
      <sz val="10"/>
      <name val="Arial"/>
    </font>
    <font>
      <sz val="8"/>
      <name val="Arial"/>
      <family val="2"/>
    </font>
    <font>
      <sz val="10"/>
      <name val="MS Sans Serif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03">
    <xf numFmtId="0" fontId="0" fillId="0" borderId="0" xfId="0"/>
    <xf numFmtId="0" fontId="4" fillId="0" borderId="0" xfId="1" applyFont="1" applyAlignment="1">
      <alignment horizontal="centerContinuous"/>
    </xf>
    <xf numFmtId="0" fontId="4" fillId="0" borderId="0" xfId="1" applyFont="1" applyBorder="1"/>
    <xf numFmtId="0" fontId="4" fillId="0" borderId="0" xfId="1" applyFont="1"/>
    <xf numFmtId="0" fontId="3" fillId="0" borderId="0" xfId="1" applyFont="1"/>
    <xf numFmtId="164" fontId="4" fillId="0" borderId="0" xfId="1" applyNumberFormat="1" applyFont="1" applyBorder="1"/>
    <xf numFmtId="0" fontId="4" fillId="0" borderId="0" xfId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0" fontId="4" fillId="0" borderId="0" xfId="1" applyFont="1" applyAlignment="1">
      <alignment vertical="center"/>
    </xf>
    <xf numFmtId="164" fontId="4" fillId="0" borderId="0" xfId="1" applyNumberFormat="1" applyFont="1"/>
    <xf numFmtId="0" fontId="4" fillId="0" borderId="0" xfId="1" applyFont="1" applyBorder="1" applyAlignment="1">
      <alignment horizontal="centerContinuous"/>
    </xf>
    <xf numFmtId="0" fontId="4" fillId="0" borderId="0" xfId="0" applyFont="1" applyProtection="1"/>
    <xf numFmtId="0" fontId="4" fillId="0" borderId="0" xfId="0" applyFont="1" applyBorder="1" applyProtection="1"/>
    <xf numFmtId="49" fontId="4" fillId="0" borderId="0" xfId="0" applyNumberFormat="1" applyFont="1" applyFill="1" applyBorder="1" applyProtection="1"/>
    <xf numFmtId="49" fontId="4" fillId="0" borderId="0" xfId="0" applyNumberFormat="1" applyFont="1" applyFill="1" applyProtection="1"/>
    <xf numFmtId="0" fontId="4" fillId="0" borderId="0" xfId="0" applyFont="1" applyAlignment="1" applyProtection="1">
      <alignment horizontal="left"/>
    </xf>
    <xf numFmtId="0" fontId="7" fillId="0" borderId="0" xfId="0" applyFont="1" applyProtection="1"/>
    <xf numFmtId="0" fontId="7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left"/>
    </xf>
    <xf numFmtId="0" fontId="1" fillId="0" borderId="0" xfId="1" applyFont="1" applyBorder="1"/>
    <xf numFmtId="49" fontId="3" fillId="0" borderId="0" xfId="1" applyNumberFormat="1" applyFont="1" applyAlignment="1"/>
    <xf numFmtId="0" fontId="4" fillId="0" borderId="0" xfId="1" applyFont="1" applyAlignment="1"/>
    <xf numFmtId="49" fontId="4" fillId="0" borderId="0" xfId="1" applyNumberFormat="1" applyFont="1" applyBorder="1" applyAlignment="1"/>
    <xf numFmtId="49" fontId="5" fillId="0" borderId="0" xfId="1" applyNumberFormat="1" applyFont="1" applyBorder="1" applyAlignment="1"/>
    <xf numFmtId="49" fontId="1" fillId="0" borderId="0" xfId="1" applyNumberFormat="1" applyFont="1" applyBorder="1" applyAlignment="1"/>
    <xf numFmtId="49" fontId="4" fillId="0" borderId="0" xfId="1" applyNumberFormat="1" applyFont="1" applyAlignment="1"/>
    <xf numFmtId="0" fontId="5" fillId="0" borderId="2" xfId="1" applyFont="1" applyBorder="1" applyAlignment="1">
      <alignment vertical="center"/>
    </xf>
    <xf numFmtId="49" fontId="5" fillId="0" borderId="2" xfId="1" applyNumberFormat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left" indent="1"/>
    </xf>
    <xf numFmtId="49" fontId="5" fillId="0" borderId="7" xfId="0" applyNumberFormat="1" applyFont="1" applyBorder="1" applyAlignment="1">
      <alignment horizontal="center" vertical="center"/>
    </xf>
    <xf numFmtId="164" fontId="5" fillId="0" borderId="7" xfId="1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left" vertical="center" indent="1"/>
    </xf>
    <xf numFmtId="49" fontId="10" fillId="0" borderId="1" xfId="0" applyNumberFormat="1" applyFont="1" applyBorder="1" applyAlignment="1">
      <alignment vertical="center"/>
    </xf>
    <xf numFmtId="164" fontId="10" fillId="0" borderId="1" xfId="1" applyNumberFormat="1" applyFont="1" applyFill="1" applyBorder="1" applyAlignment="1">
      <alignment horizontal="right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49" fontId="5" fillId="0" borderId="1" xfId="0" quotePrefix="1" applyNumberFormat="1" applyFont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left" vertical="center" indent="1"/>
    </xf>
    <xf numFmtId="49" fontId="5" fillId="0" borderId="2" xfId="0" applyNumberFormat="1" applyFont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right" vertical="center"/>
    </xf>
    <xf numFmtId="0" fontId="5" fillId="0" borderId="7" xfId="0" applyFont="1" applyBorder="1" applyAlignment="1">
      <alignment vertical="center"/>
    </xf>
    <xf numFmtId="49" fontId="5" fillId="0" borderId="7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1" applyFont="1" applyBorder="1" applyAlignment="1">
      <alignment horizontal="left" vertical="center" indent="1"/>
    </xf>
    <xf numFmtId="49" fontId="5" fillId="0" borderId="1" xfId="1" applyNumberFormat="1" applyFont="1" applyBorder="1" applyAlignment="1">
      <alignment horizontal="center" vertical="center"/>
    </xf>
    <xf numFmtId="164" fontId="5" fillId="0" borderId="1" xfId="1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 wrapText="1" indent="1"/>
    </xf>
    <xf numFmtId="0" fontId="6" fillId="0" borderId="0" xfId="0" applyFont="1" applyAlignment="1" applyProtection="1">
      <alignment horizontal="left"/>
    </xf>
    <xf numFmtId="0" fontId="4" fillId="0" borderId="0" xfId="1" applyFont="1" applyAlignment="1" applyProtection="1">
      <alignment horizontal="left"/>
    </xf>
    <xf numFmtId="0" fontId="6" fillId="0" borderId="0" xfId="0" applyFont="1" applyAlignment="1" applyProtection="1"/>
    <xf numFmtId="0" fontId="4" fillId="0" borderId="0" xfId="1" applyFont="1" applyProtection="1"/>
    <xf numFmtId="0" fontId="4" fillId="0" borderId="2" xfId="0" applyNumberFormat="1" applyFont="1" applyBorder="1" applyAlignment="1" applyProtection="1">
      <alignment horizontal="left"/>
    </xf>
    <xf numFmtId="49" fontId="4" fillId="0" borderId="2" xfId="0" applyNumberFormat="1" applyFont="1" applyFill="1" applyBorder="1" applyAlignment="1" applyProtection="1">
      <alignment horizontal="center"/>
    </xf>
    <xf numFmtId="0" fontId="4" fillId="0" borderId="3" xfId="0" applyNumberFormat="1" applyFont="1" applyBorder="1" applyAlignment="1" applyProtection="1">
      <alignment horizontal="centerContinuous"/>
    </xf>
    <xf numFmtId="0" fontId="4" fillId="0" borderId="4" xfId="0" applyNumberFormat="1" applyFont="1" applyBorder="1" applyAlignment="1" applyProtection="1">
      <alignment horizontal="centerContinuous"/>
    </xf>
    <xf numFmtId="0" fontId="4" fillId="0" borderId="5" xfId="0" applyNumberFormat="1" applyFont="1" applyBorder="1" applyAlignment="1" applyProtection="1">
      <alignment horizontal="centerContinuous"/>
    </xf>
    <xf numFmtId="0" fontId="4" fillId="0" borderId="6" xfId="0" applyNumberFormat="1" applyFont="1" applyBorder="1" applyAlignment="1" applyProtection="1">
      <alignment horizontal="left"/>
    </xf>
    <xf numFmtId="49" fontId="4" fillId="0" borderId="6" xfId="0" applyNumberFormat="1" applyFont="1" applyFill="1" applyBorder="1" applyAlignment="1" applyProtection="1">
      <alignment horizontal="center"/>
    </xf>
    <xf numFmtId="0" fontId="4" fillId="0" borderId="1" xfId="0" applyNumberFormat="1" applyFont="1" applyBorder="1" applyAlignment="1" applyProtection="1">
      <alignment horizontal="center"/>
    </xf>
    <xf numFmtId="0" fontId="9" fillId="0" borderId="1" xfId="0" applyNumberFormat="1" applyFont="1" applyBorder="1" applyAlignment="1" applyProtection="1">
      <alignment horizontal="center"/>
    </xf>
    <xf numFmtId="0" fontId="4" fillId="0" borderId="2" xfId="0" applyNumberFormat="1" applyFont="1" applyBorder="1" applyAlignment="1" applyProtection="1">
      <alignment horizontal="center"/>
    </xf>
    <xf numFmtId="0" fontId="4" fillId="0" borderId="6" xfId="0" applyNumberFormat="1" applyFont="1" applyBorder="1" applyAlignment="1" applyProtection="1">
      <alignment horizontal="center"/>
    </xf>
    <xf numFmtId="0" fontId="4" fillId="0" borderId="7" xfId="0" applyNumberFormat="1" applyFont="1" applyBorder="1" applyAlignment="1" applyProtection="1">
      <alignment horizontal="center"/>
    </xf>
    <xf numFmtId="0" fontId="4" fillId="0" borderId="7" xfId="0" applyNumberFormat="1" applyFont="1" applyBorder="1" applyAlignment="1" applyProtection="1">
      <alignment horizontal="center" vertical="top"/>
    </xf>
    <xf numFmtId="0" fontId="4" fillId="0" borderId="7" xfId="0" applyNumberFormat="1" applyFont="1" applyBorder="1" applyAlignment="1" applyProtection="1">
      <alignment horizontal="center" vertical="top" wrapText="1"/>
    </xf>
    <xf numFmtId="0" fontId="4" fillId="0" borderId="7" xfId="0" applyNumberFormat="1" applyFont="1" applyBorder="1" applyAlignment="1" applyProtection="1">
      <alignment horizontal="left" vertical="center" indent="1"/>
    </xf>
    <xf numFmtId="49" fontId="4" fillId="0" borderId="7" xfId="0" applyNumberFormat="1" applyFont="1" applyFill="1" applyBorder="1" applyAlignment="1" applyProtection="1">
      <alignment horizontal="center" vertical="center"/>
    </xf>
    <xf numFmtId="164" fontId="4" fillId="0" borderId="7" xfId="0" applyNumberFormat="1" applyFont="1" applyFill="1" applyBorder="1" applyAlignment="1" applyProtection="1">
      <alignment horizontal="right" vertical="center"/>
    </xf>
    <xf numFmtId="164" fontId="9" fillId="0" borderId="7" xfId="0" applyNumberFormat="1" applyFont="1" applyFill="1" applyBorder="1" applyAlignment="1" applyProtection="1">
      <alignment horizontal="right" vertical="center"/>
    </xf>
    <xf numFmtId="0" fontId="4" fillId="0" borderId="7" xfId="0" applyNumberFormat="1" applyFont="1" applyBorder="1" applyAlignment="1" applyProtection="1">
      <alignment horizontal="left" vertical="center" wrapText="1" indent="1"/>
    </xf>
    <xf numFmtId="164" fontId="4" fillId="0" borderId="7" xfId="0" applyNumberFormat="1" applyFont="1" applyBorder="1" applyAlignment="1" applyProtection="1">
      <alignment horizontal="right" vertical="center"/>
    </xf>
    <xf numFmtId="164" fontId="9" fillId="0" borderId="7" xfId="0" applyNumberFormat="1" applyFont="1" applyBorder="1" applyAlignment="1" applyProtection="1">
      <alignment horizontal="right" vertical="center"/>
    </xf>
    <xf numFmtId="0" fontId="4" fillId="0" borderId="1" xfId="0" applyNumberFormat="1" applyFont="1" applyBorder="1" applyAlignment="1" applyProtection="1">
      <alignment horizontal="left" vertical="center" wrapText="1" indent="1"/>
    </xf>
    <xf numFmtId="49" fontId="4" fillId="0" borderId="1" xfId="0" applyNumberFormat="1" applyFont="1" applyFill="1" applyBorder="1" applyAlignment="1" applyProtection="1">
      <alignment horizontal="center" vertical="center"/>
    </xf>
    <xf numFmtId="164" fontId="4" fillId="0" borderId="1" xfId="0" applyNumberFormat="1" applyFont="1" applyBorder="1" applyAlignment="1" applyProtection="1">
      <alignment horizontal="right" vertical="center"/>
    </xf>
    <xf numFmtId="164" fontId="9" fillId="0" borderId="1" xfId="0" applyNumberFormat="1" applyFont="1" applyBorder="1" applyAlignment="1" applyProtection="1">
      <alignment horizontal="right" vertical="center"/>
    </xf>
    <xf numFmtId="0" fontId="4" fillId="0" borderId="1" xfId="0" applyNumberFormat="1" applyFont="1" applyBorder="1" applyAlignment="1" applyProtection="1">
      <alignment horizontal="left" vertical="center" indent="1"/>
    </xf>
    <xf numFmtId="0" fontId="4" fillId="0" borderId="1" xfId="0" quotePrefix="1" applyNumberFormat="1" applyFont="1" applyBorder="1" applyAlignment="1" applyProtection="1">
      <alignment horizontal="left" vertical="center" indent="1"/>
    </xf>
    <xf numFmtId="0" fontId="4" fillId="0" borderId="2" xfId="0" applyNumberFormat="1" applyFont="1" applyBorder="1" applyAlignment="1" applyProtection="1">
      <alignment horizontal="left" vertical="center" wrapText="1" indent="1"/>
    </xf>
    <xf numFmtId="49" fontId="4" fillId="0" borderId="2" xfId="0" applyNumberFormat="1" applyFont="1" applyFill="1" applyBorder="1" applyAlignment="1" applyProtection="1">
      <alignment horizontal="center" vertical="center"/>
    </xf>
    <xf numFmtId="164" fontId="4" fillId="0" borderId="2" xfId="0" applyNumberFormat="1" applyFont="1" applyBorder="1" applyAlignment="1" applyProtection="1">
      <alignment horizontal="right" vertical="center"/>
    </xf>
    <xf numFmtId="164" fontId="9" fillId="0" borderId="2" xfId="0" applyNumberFormat="1" applyFont="1" applyBorder="1" applyAlignment="1" applyProtection="1">
      <alignment horizontal="right" vertical="center"/>
    </xf>
    <xf numFmtId="0" fontId="4" fillId="0" borderId="0" xfId="1" applyFont="1" applyAlignment="1">
      <alignment horizontal="left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10" fillId="0" borderId="0" xfId="1" quotePrefix="1" applyFont="1" applyBorder="1" applyAlignment="1">
      <alignment horizontal="center" vertical="center"/>
    </xf>
    <xf numFmtId="0" fontId="10" fillId="0" borderId="0" xfId="0" applyFont="1" applyBorder="1" applyAlignment="1"/>
    <xf numFmtId="0" fontId="4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9" fillId="0" borderId="3" xfId="0" applyNumberFormat="1" applyFont="1" applyBorder="1" applyAlignment="1" applyProtection="1">
      <alignment horizontal="left" vertical="center"/>
    </xf>
    <xf numFmtId="0" fontId="9" fillId="0" borderId="4" xfId="0" applyNumberFormat="1" applyFont="1" applyBorder="1" applyAlignment="1" applyProtection="1">
      <alignment horizontal="left" vertical="center"/>
    </xf>
    <xf numFmtId="0" fontId="9" fillId="0" borderId="5" xfId="0" applyNumberFormat="1" applyFont="1" applyBorder="1" applyAlignment="1" applyProtection="1">
      <alignment horizontal="left" vertical="center"/>
    </xf>
    <xf numFmtId="0" fontId="8" fillId="0" borderId="0" xfId="0" applyFont="1" applyAlignment="1" applyProtection="1">
      <alignment horizontal="left" wrapText="1"/>
    </xf>
    <xf numFmtId="0" fontId="9" fillId="0" borderId="3" xfId="0" applyNumberFormat="1" applyFont="1" applyBorder="1" applyAlignment="1" applyProtection="1">
      <alignment horizontal="left" vertical="center" wrapText="1"/>
    </xf>
    <xf numFmtId="0" fontId="9" fillId="0" borderId="4" xfId="0" applyNumberFormat="1" applyFont="1" applyBorder="1" applyAlignment="1" applyProtection="1">
      <alignment horizontal="left" vertical="center" wrapText="1"/>
    </xf>
    <xf numFmtId="0" fontId="9" fillId="0" borderId="5" xfId="0" applyNumberFormat="1" applyFont="1" applyBorder="1" applyAlignment="1" applyProtection="1">
      <alignment horizontal="left" vertical="center" wrapText="1"/>
    </xf>
  </cellXfs>
  <cellStyles count="3">
    <cellStyle name="Standard" xfId="0" builtinId="0"/>
    <cellStyle name="Standard 2" xfId="2" xr:uid="{9A46D9CA-BD43-429A-BE0A-C70AFC3B04B2}"/>
    <cellStyle name="Standard_Deckblat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912758</xdr:colOff>
      <xdr:row>0</xdr:row>
      <xdr:rowOff>21404</xdr:rowOff>
    </xdr:from>
    <xdr:to>
      <xdr:col>4</xdr:col>
      <xdr:colOff>2033542</xdr:colOff>
      <xdr:row>6</xdr:row>
      <xdr:rowOff>133701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2503292" y="21404"/>
          <a:ext cx="1120784" cy="1129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372225</xdr:colOff>
      <xdr:row>0</xdr:row>
      <xdr:rowOff>129540</xdr:rowOff>
    </xdr:from>
    <xdr:to>
      <xdr:col>5</xdr:col>
      <xdr:colOff>731520</xdr:colOff>
      <xdr:row>2</xdr:row>
      <xdr:rowOff>77775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64565" y="129540"/>
          <a:ext cx="1167015" cy="1121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S188"/>
  <sheetViews>
    <sheetView showGridLines="0" tabSelected="1" showRuler="0" view="pageLayout" zoomScale="84" zoomScaleNormal="75" zoomScalePageLayoutView="84" workbookViewId="0">
      <selection activeCell="G26" sqref="G26"/>
    </sheetView>
  </sheetViews>
  <sheetFormatPr baseColWidth="10" defaultColWidth="11.44140625" defaultRowHeight="13.2" x14ac:dyDescent="0.25"/>
  <cols>
    <col min="1" max="1" width="4" style="3" customWidth="1"/>
    <col min="2" max="2" width="101.44140625" style="3" customWidth="1"/>
    <col min="3" max="3" width="29.88671875" style="25" customWidth="1"/>
    <col min="4" max="5" width="29.88671875" style="3" customWidth="1"/>
    <col min="6" max="6" width="7.33203125" style="2" customWidth="1"/>
    <col min="7" max="19" width="11.44140625" style="2"/>
    <col min="20" max="16384" width="11.44140625" style="3"/>
  </cols>
  <sheetData>
    <row r="1" spans="1:8" ht="15.75" customHeight="1" x14ac:dyDescent="0.25">
      <c r="A1" s="1"/>
      <c r="B1" s="87" t="s">
        <v>91</v>
      </c>
      <c r="C1" s="87"/>
      <c r="D1" s="87"/>
      <c r="E1" s="1"/>
    </row>
    <row r="2" spans="1:8" ht="12.75" customHeight="1" x14ac:dyDescent="0.25">
      <c r="A2" s="1"/>
      <c r="B2" s="87"/>
      <c r="C2" s="87"/>
      <c r="D2" s="87"/>
      <c r="E2" s="1"/>
    </row>
    <row r="3" spans="1:8" ht="12.75" customHeight="1" x14ac:dyDescent="0.25">
      <c r="A3" s="1"/>
      <c r="B3" s="87"/>
      <c r="C3" s="87"/>
      <c r="D3" s="87"/>
      <c r="E3" s="1"/>
    </row>
    <row r="4" spans="1:8" ht="12.75" customHeight="1" x14ac:dyDescent="0.25">
      <c r="B4" s="87"/>
      <c r="C4" s="87"/>
      <c r="D4" s="87"/>
      <c r="E4" s="1"/>
    </row>
    <row r="5" spans="1:8" ht="15.75" customHeight="1" x14ac:dyDescent="0.3">
      <c r="B5" s="88" t="s">
        <v>104</v>
      </c>
      <c r="C5" s="88"/>
      <c r="D5" s="88"/>
      <c r="E5" s="1"/>
    </row>
    <row r="6" spans="1:8" ht="9.75" customHeight="1" x14ac:dyDescent="0.3">
      <c r="B6" s="4"/>
      <c r="C6" s="20"/>
    </row>
    <row r="7" spans="1:8" ht="13.8" x14ac:dyDescent="0.25">
      <c r="B7" s="89" t="s">
        <v>4</v>
      </c>
      <c r="C7" s="90"/>
      <c r="D7" s="90"/>
      <c r="E7" s="90"/>
    </row>
    <row r="8" spans="1:8" ht="22.2" customHeight="1" x14ac:dyDescent="0.25">
      <c r="B8" s="26" t="s">
        <v>1</v>
      </c>
      <c r="C8" s="27" t="s">
        <v>5</v>
      </c>
      <c r="D8" s="28">
        <v>2023</v>
      </c>
      <c r="E8" s="28">
        <v>2024</v>
      </c>
    </row>
    <row r="9" spans="1:8" ht="35.4" customHeight="1" x14ac:dyDescent="0.25">
      <c r="B9" s="93" t="s">
        <v>88</v>
      </c>
      <c r="C9" s="94"/>
      <c r="D9" s="94"/>
      <c r="E9" s="95"/>
    </row>
    <row r="10" spans="1:8" ht="24.9" customHeight="1" x14ac:dyDescent="0.25">
      <c r="B10" s="29" t="s">
        <v>87</v>
      </c>
      <c r="C10" s="30" t="s">
        <v>70</v>
      </c>
      <c r="D10" s="31">
        <v>4471136</v>
      </c>
      <c r="E10" s="31">
        <v>4369127</v>
      </c>
    </row>
    <row r="11" spans="1:8" ht="24.9" customHeight="1" x14ac:dyDescent="0.25">
      <c r="B11" s="32" t="s">
        <v>75</v>
      </c>
      <c r="C11" s="33"/>
      <c r="D11" s="34"/>
      <c r="E11" s="34"/>
    </row>
    <row r="12" spans="1:8" ht="24.9" customHeight="1" x14ac:dyDescent="0.25">
      <c r="B12" s="32" t="s">
        <v>23</v>
      </c>
      <c r="C12" s="35" t="s">
        <v>24</v>
      </c>
      <c r="D12" s="34">
        <v>103561</v>
      </c>
      <c r="E12" s="34">
        <v>87472</v>
      </c>
    </row>
    <row r="13" spans="1:8" ht="24.9" customHeight="1" x14ac:dyDescent="0.25">
      <c r="B13" s="32" t="s">
        <v>74</v>
      </c>
      <c r="C13" s="35" t="s">
        <v>26</v>
      </c>
      <c r="D13" s="34">
        <v>81203</v>
      </c>
      <c r="E13" s="34">
        <v>81302</v>
      </c>
    </row>
    <row r="14" spans="1:8" ht="35.4" customHeight="1" x14ac:dyDescent="0.25">
      <c r="B14" s="93" t="s">
        <v>33</v>
      </c>
      <c r="C14" s="94"/>
      <c r="D14" s="94"/>
      <c r="E14" s="95"/>
    </row>
    <row r="15" spans="1:8" ht="24.9" customHeight="1" x14ac:dyDescent="0.25">
      <c r="B15" s="32" t="s">
        <v>76</v>
      </c>
      <c r="C15" s="36" t="s">
        <v>35</v>
      </c>
      <c r="D15" s="34">
        <v>682775</v>
      </c>
      <c r="E15" s="34">
        <v>668418</v>
      </c>
      <c r="H15" s="5"/>
    </row>
    <row r="16" spans="1:8" ht="24.9" customHeight="1" x14ac:dyDescent="0.25">
      <c r="B16" s="32" t="s">
        <v>77</v>
      </c>
      <c r="C16" s="36" t="s">
        <v>37</v>
      </c>
      <c r="D16" s="34">
        <v>2272</v>
      </c>
      <c r="E16" s="34">
        <v>1949</v>
      </c>
    </row>
    <row r="17" spans="2:7" ht="24.9" customHeight="1" x14ac:dyDescent="0.25">
      <c r="B17" s="32" t="s">
        <v>78</v>
      </c>
      <c r="C17" s="36" t="s">
        <v>39</v>
      </c>
      <c r="D17" s="34">
        <v>53621</v>
      </c>
      <c r="E17" s="34">
        <v>55084</v>
      </c>
    </row>
    <row r="18" spans="2:7" ht="24.9" customHeight="1" x14ac:dyDescent="0.25">
      <c r="B18" s="32" t="s">
        <v>79</v>
      </c>
      <c r="C18" s="36" t="s">
        <v>41</v>
      </c>
      <c r="D18" s="34">
        <v>2132</v>
      </c>
      <c r="E18" s="34">
        <v>2072</v>
      </c>
    </row>
    <row r="19" spans="2:7" ht="24.9" customHeight="1" x14ac:dyDescent="0.25">
      <c r="B19" s="32" t="s">
        <v>80</v>
      </c>
      <c r="C19" s="36" t="s">
        <v>43</v>
      </c>
      <c r="D19" s="34">
        <v>75</v>
      </c>
      <c r="E19" s="34">
        <v>52</v>
      </c>
    </row>
    <row r="20" spans="2:7" ht="24.9" customHeight="1" x14ac:dyDescent="0.25">
      <c r="B20" s="32" t="s">
        <v>81</v>
      </c>
      <c r="C20" s="36" t="s">
        <v>45</v>
      </c>
      <c r="D20" s="34">
        <v>6550</v>
      </c>
      <c r="E20" s="34">
        <v>4856</v>
      </c>
    </row>
    <row r="21" spans="2:7" ht="29.85" customHeight="1" x14ac:dyDescent="0.25">
      <c r="B21" s="49" t="s">
        <v>103</v>
      </c>
      <c r="C21" s="36" t="s">
        <v>105</v>
      </c>
      <c r="D21" s="34">
        <v>7819</v>
      </c>
      <c r="E21" s="34">
        <v>7733</v>
      </c>
    </row>
    <row r="22" spans="2:7" ht="24.9" customHeight="1" x14ac:dyDescent="0.25">
      <c r="B22" s="32" t="s">
        <v>82</v>
      </c>
      <c r="C22" s="36" t="s">
        <v>47</v>
      </c>
      <c r="D22" s="34">
        <v>8257</v>
      </c>
      <c r="E22" s="34">
        <v>8383</v>
      </c>
    </row>
    <row r="23" spans="2:7" ht="24.9" customHeight="1" x14ac:dyDescent="0.25">
      <c r="B23" s="32" t="s">
        <v>83</v>
      </c>
      <c r="C23" s="36" t="s">
        <v>72</v>
      </c>
      <c r="D23" s="34">
        <v>5251</v>
      </c>
      <c r="E23" s="34">
        <v>5819</v>
      </c>
    </row>
    <row r="24" spans="2:7" ht="24.9" customHeight="1" x14ac:dyDescent="0.25">
      <c r="B24" s="37" t="s">
        <v>87</v>
      </c>
      <c r="C24" s="38" t="s">
        <v>71</v>
      </c>
      <c r="D24" s="39">
        <f>SUM(D15:D23)</f>
        <v>768752</v>
      </c>
      <c r="E24" s="39">
        <v>754366</v>
      </c>
    </row>
    <row r="25" spans="2:7" ht="35.4" customHeight="1" x14ac:dyDescent="0.25">
      <c r="B25" s="93" t="s">
        <v>94</v>
      </c>
      <c r="C25" s="94"/>
      <c r="D25" s="94"/>
      <c r="E25" s="95"/>
    </row>
    <row r="26" spans="2:7" ht="24.9" customHeight="1" x14ac:dyDescent="0.25">
      <c r="B26" s="32" t="s">
        <v>84</v>
      </c>
      <c r="C26" s="36" t="s">
        <v>55</v>
      </c>
      <c r="D26" s="34">
        <v>96105</v>
      </c>
      <c r="E26" s="34">
        <v>97403</v>
      </c>
    </row>
    <row r="27" spans="2:7" ht="24.9" customHeight="1" x14ac:dyDescent="0.25">
      <c r="B27" s="32" t="s">
        <v>85</v>
      </c>
      <c r="C27" s="36" t="s">
        <v>57</v>
      </c>
      <c r="D27" s="34">
        <v>207339</v>
      </c>
      <c r="E27" s="34">
        <v>178611</v>
      </c>
    </row>
    <row r="28" spans="2:7" ht="24.9" customHeight="1" x14ac:dyDescent="0.25">
      <c r="B28" s="32" t="s">
        <v>86</v>
      </c>
      <c r="C28" s="36" t="s">
        <v>59</v>
      </c>
      <c r="D28" s="34">
        <v>12907</v>
      </c>
      <c r="E28" s="34">
        <v>12204</v>
      </c>
      <c r="G28" s="5"/>
    </row>
    <row r="29" spans="2:7" ht="24.9" customHeight="1" x14ac:dyDescent="0.25">
      <c r="B29" s="40"/>
      <c r="C29" s="41" t="s">
        <v>90</v>
      </c>
      <c r="D29" s="42">
        <v>316351</v>
      </c>
      <c r="E29" s="42">
        <v>288218</v>
      </c>
    </row>
    <row r="30" spans="2:7" ht="24" customHeight="1" x14ac:dyDescent="0.25">
      <c r="B30" s="93" t="s">
        <v>68</v>
      </c>
      <c r="C30" s="94"/>
      <c r="D30" s="94"/>
      <c r="E30" s="95"/>
    </row>
    <row r="31" spans="2:7" ht="24.9" customHeight="1" x14ac:dyDescent="0.25">
      <c r="B31" s="43" t="s">
        <v>93</v>
      </c>
      <c r="C31" s="44" t="s">
        <v>61</v>
      </c>
      <c r="D31" s="31">
        <v>130122</v>
      </c>
      <c r="E31" s="31">
        <v>139157</v>
      </c>
    </row>
    <row r="32" spans="2:7" ht="24" customHeight="1" x14ac:dyDescent="0.25">
      <c r="B32" s="45" t="s">
        <v>0</v>
      </c>
      <c r="C32" s="38" t="s">
        <v>73</v>
      </c>
      <c r="D32" s="39">
        <v>6623</v>
      </c>
      <c r="E32" s="39">
        <v>7659</v>
      </c>
    </row>
    <row r="33" spans="1:19" s="8" customFormat="1" ht="24" customHeight="1" x14ac:dyDescent="0.25">
      <c r="B33" s="46" t="s">
        <v>2</v>
      </c>
      <c r="C33" s="47" t="s">
        <v>92</v>
      </c>
      <c r="D33" s="48">
        <f>SUM(D10,D24,D29,D31,D32)</f>
        <v>5692984</v>
      </c>
      <c r="E33" s="48">
        <v>5558527</v>
      </c>
      <c r="F33" s="6"/>
      <c r="G33" s="7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1:19" x14ac:dyDescent="0.25">
      <c r="B34" s="85" t="s">
        <v>106</v>
      </c>
      <c r="C34" s="86"/>
      <c r="D34" s="86"/>
      <c r="E34" s="86"/>
    </row>
    <row r="36" spans="1:19" x14ac:dyDescent="0.25">
      <c r="B36" s="91" t="s">
        <v>3</v>
      </c>
      <c r="C36" s="92"/>
      <c r="D36" s="92"/>
      <c r="E36" s="92"/>
    </row>
    <row r="37" spans="1:19" x14ac:dyDescent="0.25">
      <c r="C37" s="21"/>
      <c r="D37" s="9"/>
    </row>
    <row r="38" spans="1:19" x14ac:dyDescent="0.25">
      <c r="C38" s="21"/>
    </row>
    <row r="39" spans="1:19" s="2" customFormat="1" x14ac:dyDescent="0.25">
      <c r="A39" s="10"/>
      <c r="C39" s="22"/>
      <c r="D39" s="10"/>
      <c r="E39" s="10"/>
    </row>
    <row r="40" spans="1:19" s="2" customFormat="1" ht="13.8" x14ac:dyDescent="0.25">
      <c r="C40" s="23"/>
      <c r="D40" s="10"/>
      <c r="E40" s="10"/>
    </row>
    <row r="41" spans="1:19" s="2" customFormat="1" x14ac:dyDescent="0.25">
      <c r="B41" s="19"/>
      <c r="C41" s="24"/>
    </row>
    <row r="42" spans="1:19" s="2" customFormat="1" x14ac:dyDescent="0.25">
      <c r="B42" s="19"/>
      <c r="C42" s="24"/>
    </row>
    <row r="43" spans="1:19" s="2" customFormat="1" x14ac:dyDescent="0.25">
      <c r="B43" s="19"/>
      <c r="C43" s="24"/>
    </row>
    <row r="44" spans="1:19" s="2" customFormat="1" x14ac:dyDescent="0.25">
      <c r="B44" s="19"/>
      <c r="C44" s="24"/>
    </row>
    <row r="45" spans="1:19" s="2" customFormat="1" x14ac:dyDescent="0.25">
      <c r="B45" s="19"/>
      <c r="C45" s="24"/>
    </row>
    <row r="46" spans="1:19" s="2" customFormat="1" x14ac:dyDescent="0.25">
      <c r="B46" s="19"/>
      <c r="C46" s="24"/>
    </row>
    <row r="47" spans="1:19" s="2" customFormat="1" x14ac:dyDescent="0.25">
      <c r="B47" s="19"/>
      <c r="C47" s="24"/>
    </row>
    <row r="48" spans="1:19" s="2" customFormat="1" x14ac:dyDescent="0.25">
      <c r="C48" s="22"/>
    </row>
    <row r="49" spans="3:3" s="2" customFormat="1" x14ac:dyDescent="0.25">
      <c r="C49" s="22"/>
    </row>
    <row r="50" spans="3:3" s="2" customFormat="1" x14ac:dyDescent="0.25">
      <c r="C50" s="22"/>
    </row>
    <row r="51" spans="3:3" s="2" customFormat="1" x14ac:dyDescent="0.25">
      <c r="C51" s="22"/>
    </row>
    <row r="52" spans="3:3" s="2" customFormat="1" x14ac:dyDescent="0.25">
      <c r="C52" s="22"/>
    </row>
    <row r="53" spans="3:3" s="2" customFormat="1" x14ac:dyDescent="0.25">
      <c r="C53" s="22"/>
    </row>
    <row r="54" spans="3:3" s="2" customFormat="1" x14ac:dyDescent="0.25">
      <c r="C54" s="22"/>
    </row>
    <row r="55" spans="3:3" s="2" customFormat="1" x14ac:dyDescent="0.25">
      <c r="C55" s="22"/>
    </row>
    <row r="56" spans="3:3" s="2" customFormat="1" x14ac:dyDescent="0.25">
      <c r="C56" s="22"/>
    </row>
    <row r="57" spans="3:3" s="2" customFormat="1" x14ac:dyDescent="0.25">
      <c r="C57" s="22"/>
    </row>
    <row r="58" spans="3:3" s="2" customFormat="1" x14ac:dyDescent="0.25">
      <c r="C58" s="22"/>
    </row>
    <row r="59" spans="3:3" s="2" customFormat="1" x14ac:dyDescent="0.25">
      <c r="C59" s="22"/>
    </row>
    <row r="60" spans="3:3" s="2" customFormat="1" x14ac:dyDescent="0.25">
      <c r="C60" s="22"/>
    </row>
    <row r="61" spans="3:3" s="2" customFormat="1" x14ac:dyDescent="0.25">
      <c r="C61" s="22"/>
    </row>
    <row r="62" spans="3:3" s="2" customFormat="1" x14ac:dyDescent="0.25">
      <c r="C62" s="22"/>
    </row>
    <row r="63" spans="3:3" s="2" customFormat="1" x14ac:dyDescent="0.25">
      <c r="C63" s="22"/>
    </row>
    <row r="64" spans="3:3" s="2" customFormat="1" x14ac:dyDescent="0.25">
      <c r="C64" s="22"/>
    </row>
    <row r="65" spans="3:3" s="2" customFormat="1" x14ac:dyDescent="0.25">
      <c r="C65" s="22"/>
    </row>
    <row r="66" spans="3:3" s="2" customFormat="1" x14ac:dyDescent="0.25">
      <c r="C66" s="22"/>
    </row>
    <row r="67" spans="3:3" s="2" customFormat="1" x14ac:dyDescent="0.25">
      <c r="C67" s="22"/>
    </row>
    <row r="68" spans="3:3" s="2" customFormat="1" x14ac:dyDescent="0.25">
      <c r="C68" s="22"/>
    </row>
    <row r="69" spans="3:3" s="2" customFormat="1" x14ac:dyDescent="0.25">
      <c r="C69" s="22"/>
    </row>
    <row r="70" spans="3:3" s="2" customFormat="1" x14ac:dyDescent="0.25">
      <c r="C70" s="22"/>
    </row>
    <row r="71" spans="3:3" s="2" customFormat="1" x14ac:dyDescent="0.25">
      <c r="C71" s="22"/>
    </row>
    <row r="72" spans="3:3" s="2" customFormat="1" x14ac:dyDescent="0.25">
      <c r="C72" s="22"/>
    </row>
    <row r="73" spans="3:3" s="2" customFormat="1" x14ac:dyDescent="0.25">
      <c r="C73" s="22"/>
    </row>
    <row r="74" spans="3:3" s="2" customFormat="1" x14ac:dyDescent="0.25">
      <c r="C74" s="22"/>
    </row>
    <row r="75" spans="3:3" s="2" customFormat="1" x14ac:dyDescent="0.25">
      <c r="C75" s="22"/>
    </row>
    <row r="76" spans="3:3" s="2" customFormat="1" x14ac:dyDescent="0.25">
      <c r="C76" s="22"/>
    </row>
    <row r="77" spans="3:3" s="2" customFormat="1" x14ac:dyDescent="0.25">
      <c r="C77" s="22"/>
    </row>
    <row r="78" spans="3:3" s="2" customFormat="1" x14ac:dyDescent="0.25">
      <c r="C78" s="22"/>
    </row>
    <row r="79" spans="3:3" s="2" customFormat="1" x14ac:dyDescent="0.25">
      <c r="C79" s="22"/>
    </row>
    <row r="80" spans="3:3" s="2" customFormat="1" x14ac:dyDescent="0.25">
      <c r="C80" s="22"/>
    </row>
    <row r="81" spans="3:3" s="2" customFormat="1" x14ac:dyDescent="0.25">
      <c r="C81" s="22"/>
    </row>
    <row r="82" spans="3:3" s="2" customFormat="1" x14ac:dyDescent="0.25">
      <c r="C82" s="22"/>
    </row>
    <row r="83" spans="3:3" s="2" customFormat="1" x14ac:dyDescent="0.25">
      <c r="C83" s="22"/>
    </row>
    <row r="84" spans="3:3" s="2" customFormat="1" x14ac:dyDescent="0.25">
      <c r="C84" s="22"/>
    </row>
    <row r="85" spans="3:3" s="2" customFormat="1" x14ac:dyDescent="0.25">
      <c r="C85" s="22"/>
    </row>
    <row r="86" spans="3:3" s="2" customFormat="1" x14ac:dyDescent="0.25">
      <c r="C86" s="22"/>
    </row>
    <row r="87" spans="3:3" s="2" customFormat="1" x14ac:dyDescent="0.25">
      <c r="C87" s="22"/>
    </row>
    <row r="88" spans="3:3" s="2" customFormat="1" x14ac:dyDescent="0.25">
      <c r="C88" s="22"/>
    </row>
    <row r="89" spans="3:3" s="2" customFormat="1" x14ac:dyDescent="0.25">
      <c r="C89" s="22"/>
    </row>
    <row r="90" spans="3:3" s="2" customFormat="1" x14ac:dyDescent="0.25">
      <c r="C90" s="22"/>
    </row>
    <row r="91" spans="3:3" s="2" customFormat="1" x14ac:dyDescent="0.25">
      <c r="C91" s="22"/>
    </row>
    <row r="92" spans="3:3" s="2" customFormat="1" x14ac:dyDescent="0.25">
      <c r="C92" s="22"/>
    </row>
    <row r="93" spans="3:3" s="2" customFormat="1" x14ac:dyDescent="0.25">
      <c r="C93" s="22"/>
    </row>
    <row r="94" spans="3:3" s="2" customFormat="1" x14ac:dyDescent="0.25">
      <c r="C94" s="22"/>
    </row>
    <row r="95" spans="3:3" s="2" customFormat="1" x14ac:dyDescent="0.25">
      <c r="C95" s="22"/>
    </row>
    <row r="96" spans="3:3" s="2" customFormat="1" x14ac:dyDescent="0.25">
      <c r="C96" s="22"/>
    </row>
    <row r="97" spans="3:3" s="2" customFormat="1" x14ac:dyDescent="0.25">
      <c r="C97" s="22"/>
    </row>
    <row r="98" spans="3:3" s="2" customFormat="1" x14ac:dyDescent="0.25">
      <c r="C98" s="22"/>
    </row>
    <row r="99" spans="3:3" s="2" customFormat="1" x14ac:dyDescent="0.25">
      <c r="C99" s="22"/>
    </row>
    <row r="100" spans="3:3" s="2" customFormat="1" x14ac:dyDescent="0.25">
      <c r="C100" s="22"/>
    </row>
    <row r="101" spans="3:3" s="2" customFormat="1" x14ac:dyDescent="0.25">
      <c r="C101" s="22"/>
    </row>
    <row r="102" spans="3:3" s="2" customFormat="1" x14ac:dyDescent="0.25">
      <c r="C102" s="22"/>
    </row>
    <row r="103" spans="3:3" s="2" customFormat="1" x14ac:dyDescent="0.25">
      <c r="C103" s="22"/>
    </row>
    <row r="104" spans="3:3" s="2" customFormat="1" x14ac:dyDescent="0.25">
      <c r="C104" s="22"/>
    </row>
    <row r="105" spans="3:3" s="2" customFormat="1" x14ac:dyDescent="0.25">
      <c r="C105" s="22"/>
    </row>
    <row r="106" spans="3:3" s="2" customFormat="1" x14ac:dyDescent="0.25">
      <c r="C106" s="22"/>
    </row>
    <row r="107" spans="3:3" s="2" customFormat="1" x14ac:dyDescent="0.25">
      <c r="C107" s="22"/>
    </row>
    <row r="108" spans="3:3" s="2" customFormat="1" x14ac:dyDescent="0.25">
      <c r="C108" s="22"/>
    </row>
    <row r="109" spans="3:3" s="2" customFormat="1" x14ac:dyDescent="0.25">
      <c r="C109" s="22"/>
    </row>
    <row r="110" spans="3:3" s="2" customFormat="1" x14ac:dyDescent="0.25">
      <c r="C110" s="22"/>
    </row>
    <row r="111" spans="3:3" s="2" customFormat="1" x14ac:dyDescent="0.25">
      <c r="C111" s="22"/>
    </row>
    <row r="112" spans="3:3" s="2" customFormat="1" x14ac:dyDescent="0.25">
      <c r="C112" s="22"/>
    </row>
    <row r="113" spans="3:3" s="2" customFormat="1" x14ac:dyDescent="0.25">
      <c r="C113" s="22"/>
    </row>
    <row r="114" spans="3:3" s="2" customFormat="1" x14ac:dyDescent="0.25">
      <c r="C114" s="22"/>
    </row>
    <row r="115" spans="3:3" s="2" customFormat="1" x14ac:dyDescent="0.25">
      <c r="C115" s="22"/>
    </row>
    <row r="116" spans="3:3" s="2" customFormat="1" x14ac:dyDescent="0.25">
      <c r="C116" s="22"/>
    </row>
    <row r="117" spans="3:3" s="2" customFormat="1" x14ac:dyDescent="0.25">
      <c r="C117" s="22"/>
    </row>
    <row r="118" spans="3:3" s="2" customFormat="1" x14ac:dyDescent="0.25">
      <c r="C118" s="22"/>
    </row>
    <row r="119" spans="3:3" s="2" customFormat="1" x14ac:dyDescent="0.25">
      <c r="C119" s="22"/>
    </row>
    <row r="120" spans="3:3" s="2" customFormat="1" x14ac:dyDescent="0.25">
      <c r="C120" s="22"/>
    </row>
    <row r="121" spans="3:3" s="2" customFormat="1" x14ac:dyDescent="0.25">
      <c r="C121" s="22"/>
    </row>
    <row r="122" spans="3:3" s="2" customFormat="1" x14ac:dyDescent="0.25">
      <c r="C122" s="22"/>
    </row>
    <row r="123" spans="3:3" s="2" customFormat="1" x14ac:dyDescent="0.25">
      <c r="C123" s="22"/>
    </row>
    <row r="124" spans="3:3" s="2" customFormat="1" x14ac:dyDescent="0.25">
      <c r="C124" s="22"/>
    </row>
    <row r="125" spans="3:3" s="2" customFormat="1" x14ac:dyDescent="0.25">
      <c r="C125" s="22"/>
    </row>
    <row r="126" spans="3:3" s="2" customFormat="1" x14ac:dyDescent="0.25">
      <c r="C126" s="22"/>
    </row>
    <row r="127" spans="3:3" s="2" customFormat="1" x14ac:dyDescent="0.25">
      <c r="C127" s="22"/>
    </row>
    <row r="128" spans="3:3" s="2" customFormat="1" x14ac:dyDescent="0.25">
      <c r="C128" s="22"/>
    </row>
    <row r="129" spans="3:3" s="2" customFormat="1" x14ac:dyDescent="0.25">
      <c r="C129" s="22"/>
    </row>
    <row r="130" spans="3:3" s="2" customFormat="1" x14ac:dyDescent="0.25">
      <c r="C130" s="22"/>
    </row>
    <row r="131" spans="3:3" s="2" customFormat="1" x14ac:dyDescent="0.25">
      <c r="C131" s="22"/>
    </row>
    <row r="132" spans="3:3" s="2" customFormat="1" x14ac:dyDescent="0.25">
      <c r="C132" s="22"/>
    </row>
    <row r="133" spans="3:3" s="2" customFormat="1" x14ac:dyDescent="0.25">
      <c r="C133" s="22"/>
    </row>
    <row r="134" spans="3:3" s="2" customFormat="1" x14ac:dyDescent="0.25">
      <c r="C134" s="22"/>
    </row>
    <row r="135" spans="3:3" s="2" customFormat="1" x14ac:dyDescent="0.25">
      <c r="C135" s="22"/>
    </row>
    <row r="136" spans="3:3" s="2" customFormat="1" x14ac:dyDescent="0.25">
      <c r="C136" s="22"/>
    </row>
    <row r="137" spans="3:3" s="2" customFormat="1" x14ac:dyDescent="0.25">
      <c r="C137" s="22"/>
    </row>
    <row r="138" spans="3:3" s="2" customFormat="1" x14ac:dyDescent="0.25">
      <c r="C138" s="22"/>
    </row>
    <row r="139" spans="3:3" s="2" customFormat="1" x14ac:dyDescent="0.25">
      <c r="C139" s="22"/>
    </row>
    <row r="140" spans="3:3" s="2" customFormat="1" x14ac:dyDescent="0.25">
      <c r="C140" s="22"/>
    </row>
    <row r="141" spans="3:3" s="2" customFormat="1" x14ac:dyDescent="0.25">
      <c r="C141" s="22"/>
    </row>
    <row r="142" spans="3:3" s="2" customFormat="1" x14ac:dyDescent="0.25">
      <c r="C142" s="22"/>
    </row>
    <row r="143" spans="3:3" s="2" customFormat="1" x14ac:dyDescent="0.25">
      <c r="C143" s="22"/>
    </row>
    <row r="144" spans="3:3" s="2" customFormat="1" x14ac:dyDescent="0.25">
      <c r="C144" s="22"/>
    </row>
    <row r="145" spans="3:3" s="2" customFormat="1" x14ac:dyDescent="0.25">
      <c r="C145" s="22"/>
    </row>
    <row r="146" spans="3:3" s="2" customFormat="1" x14ac:dyDescent="0.25">
      <c r="C146" s="22"/>
    </row>
    <row r="147" spans="3:3" s="2" customFormat="1" x14ac:dyDescent="0.25">
      <c r="C147" s="22"/>
    </row>
    <row r="148" spans="3:3" s="2" customFormat="1" x14ac:dyDescent="0.25">
      <c r="C148" s="22"/>
    </row>
    <row r="149" spans="3:3" s="2" customFormat="1" x14ac:dyDescent="0.25">
      <c r="C149" s="22"/>
    </row>
    <row r="150" spans="3:3" s="2" customFormat="1" x14ac:dyDescent="0.25">
      <c r="C150" s="22"/>
    </row>
    <row r="151" spans="3:3" s="2" customFormat="1" x14ac:dyDescent="0.25">
      <c r="C151" s="22"/>
    </row>
    <row r="152" spans="3:3" s="2" customFormat="1" x14ac:dyDescent="0.25">
      <c r="C152" s="22"/>
    </row>
    <row r="153" spans="3:3" s="2" customFormat="1" x14ac:dyDescent="0.25">
      <c r="C153" s="22"/>
    </row>
    <row r="154" spans="3:3" s="2" customFormat="1" x14ac:dyDescent="0.25">
      <c r="C154" s="22"/>
    </row>
    <row r="155" spans="3:3" s="2" customFormat="1" x14ac:dyDescent="0.25">
      <c r="C155" s="22"/>
    </row>
    <row r="156" spans="3:3" s="2" customFormat="1" x14ac:dyDescent="0.25">
      <c r="C156" s="22"/>
    </row>
    <row r="157" spans="3:3" s="2" customFormat="1" x14ac:dyDescent="0.25">
      <c r="C157" s="22"/>
    </row>
    <row r="158" spans="3:3" s="2" customFormat="1" x14ac:dyDescent="0.25">
      <c r="C158" s="22"/>
    </row>
    <row r="159" spans="3:3" s="2" customFormat="1" x14ac:dyDescent="0.25">
      <c r="C159" s="22"/>
    </row>
    <row r="160" spans="3:3" s="2" customFormat="1" x14ac:dyDescent="0.25">
      <c r="C160" s="22"/>
    </row>
    <row r="161" spans="3:3" s="2" customFormat="1" x14ac:dyDescent="0.25">
      <c r="C161" s="22"/>
    </row>
    <row r="162" spans="3:3" s="2" customFormat="1" x14ac:dyDescent="0.25">
      <c r="C162" s="22"/>
    </row>
    <row r="163" spans="3:3" s="2" customFormat="1" x14ac:dyDescent="0.25">
      <c r="C163" s="22"/>
    </row>
    <row r="164" spans="3:3" s="2" customFormat="1" x14ac:dyDescent="0.25">
      <c r="C164" s="22"/>
    </row>
    <row r="165" spans="3:3" s="2" customFormat="1" x14ac:dyDescent="0.25">
      <c r="C165" s="22"/>
    </row>
    <row r="166" spans="3:3" s="2" customFormat="1" x14ac:dyDescent="0.25">
      <c r="C166" s="22"/>
    </row>
    <row r="167" spans="3:3" s="2" customFormat="1" x14ac:dyDescent="0.25">
      <c r="C167" s="22"/>
    </row>
    <row r="168" spans="3:3" s="2" customFormat="1" x14ac:dyDescent="0.25">
      <c r="C168" s="22"/>
    </row>
    <row r="169" spans="3:3" s="2" customFormat="1" x14ac:dyDescent="0.25">
      <c r="C169" s="22"/>
    </row>
    <row r="170" spans="3:3" s="2" customFormat="1" x14ac:dyDescent="0.25">
      <c r="C170" s="22"/>
    </row>
    <row r="171" spans="3:3" s="2" customFormat="1" x14ac:dyDescent="0.25">
      <c r="C171" s="22"/>
    </row>
    <row r="172" spans="3:3" s="2" customFormat="1" x14ac:dyDescent="0.25">
      <c r="C172" s="22"/>
    </row>
    <row r="173" spans="3:3" s="2" customFormat="1" x14ac:dyDescent="0.25">
      <c r="C173" s="22"/>
    </row>
    <row r="174" spans="3:3" s="2" customFormat="1" x14ac:dyDescent="0.25">
      <c r="C174" s="22"/>
    </row>
    <row r="175" spans="3:3" s="2" customFormat="1" x14ac:dyDescent="0.25">
      <c r="C175" s="22"/>
    </row>
    <row r="176" spans="3:3" s="2" customFormat="1" x14ac:dyDescent="0.25">
      <c r="C176" s="22"/>
    </row>
    <row r="177" spans="3:3" s="2" customFormat="1" x14ac:dyDescent="0.25">
      <c r="C177" s="22"/>
    </row>
    <row r="178" spans="3:3" s="2" customFormat="1" x14ac:dyDescent="0.25">
      <c r="C178" s="22"/>
    </row>
    <row r="179" spans="3:3" s="2" customFormat="1" x14ac:dyDescent="0.25">
      <c r="C179" s="22"/>
    </row>
    <row r="180" spans="3:3" s="2" customFormat="1" x14ac:dyDescent="0.25">
      <c r="C180" s="22"/>
    </row>
    <row r="181" spans="3:3" s="2" customFormat="1" x14ac:dyDescent="0.25">
      <c r="C181" s="22"/>
    </row>
    <row r="182" spans="3:3" s="2" customFormat="1" x14ac:dyDescent="0.25">
      <c r="C182" s="22"/>
    </row>
    <row r="183" spans="3:3" s="2" customFormat="1" x14ac:dyDescent="0.25">
      <c r="C183" s="22"/>
    </row>
    <row r="184" spans="3:3" s="2" customFormat="1" x14ac:dyDescent="0.25">
      <c r="C184" s="22"/>
    </row>
    <row r="185" spans="3:3" s="2" customFormat="1" x14ac:dyDescent="0.25">
      <c r="C185" s="22"/>
    </row>
    <row r="186" spans="3:3" s="2" customFormat="1" x14ac:dyDescent="0.25">
      <c r="C186" s="22"/>
    </row>
    <row r="187" spans="3:3" s="2" customFormat="1" x14ac:dyDescent="0.25">
      <c r="C187" s="22"/>
    </row>
    <row r="188" spans="3:3" s="2" customFormat="1" x14ac:dyDescent="0.25">
      <c r="C188" s="22"/>
    </row>
  </sheetData>
  <sheetProtection algorithmName="SHA-512" hashValue="tMFxojdczarzZ5oOSmHGhTQbwBkohIRYR1NiyZ/+c3w39Je9iwXlMPaxQ7t9nyJA8a5vc195iFv7c1tl7PKdeg==" saltValue="xlR7GIgUcoknmN6wcl9B/g==" spinCount="100000" sheet="1" objects="1" scenarios="1"/>
  <mergeCells count="9">
    <mergeCell ref="B34:E34"/>
    <mergeCell ref="B1:D4"/>
    <mergeCell ref="B5:D5"/>
    <mergeCell ref="B7:E7"/>
    <mergeCell ref="B36:E36"/>
    <mergeCell ref="B9:E9"/>
    <mergeCell ref="B14:E14"/>
    <mergeCell ref="B25:E25"/>
    <mergeCell ref="B30:E30"/>
  </mergeCells>
  <phoneticPr fontId="1" type="noConversion"/>
  <printOptions horizontalCentered="1" verticalCentered="1"/>
  <pageMargins left="0.23622047244094491" right="0.39370078740157483" top="0.23622047244094491" bottom="0.23622047244094491" header="0.31496062992125984" footer="0.31496062992125984"/>
  <pageSetup paperSize="9" scale="6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:F42"/>
  <sheetViews>
    <sheetView showGridLines="0" tabSelected="1" showRuler="0" view="pageLayout" zoomScaleNormal="75" workbookViewId="0">
      <selection activeCell="G26" sqref="G26"/>
    </sheetView>
  </sheetViews>
  <sheetFormatPr baseColWidth="10" defaultColWidth="0" defaultRowHeight="13.2" x14ac:dyDescent="0.25"/>
  <cols>
    <col min="1" max="1" width="73.6640625" style="15" customWidth="1"/>
    <col min="2" max="2" width="8.44140625" style="14" customWidth="1"/>
    <col min="3" max="4" width="11" style="11" customWidth="1"/>
    <col min="5" max="5" width="11.5546875" style="11" customWidth="1"/>
    <col min="6" max="6" width="11" style="11" customWidth="1"/>
    <col min="7" max="16383" width="0" style="11" hidden="1"/>
    <col min="16384" max="16384" width="3.109375" style="11" customWidth="1"/>
  </cols>
  <sheetData>
    <row r="1" spans="1:6" s="51" customFormat="1" ht="75" customHeight="1" x14ac:dyDescent="0.3">
      <c r="A1" s="99" t="s">
        <v>89</v>
      </c>
      <c r="B1" s="99"/>
      <c r="C1" s="99"/>
      <c r="D1" s="99"/>
      <c r="E1" s="50"/>
      <c r="F1" s="50"/>
    </row>
    <row r="2" spans="1:6" s="51" customFormat="1" ht="17.399999999999999" customHeight="1" x14ac:dyDescent="0.3">
      <c r="A2" s="99" t="s">
        <v>104</v>
      </c>
      <c r="B2" s="99"/>
      <c r="C2" s="99"/>
      <c r="D2" s="99"/>
      <c r="E2" s="50"/>
      <c r="F2" s="50"/>
    </row>
    <row r="3" spans="1:6" s="53" customFormat="1" ht="17.399999999999999" customHeight="1" x14ac:dyDescent="0.3">
      <c r="A3" s="50"/>
      <c r="B3" s="52"/>
      <c r="C3" s="52"/>
      <c r="D3" s="52"/>
      <c r="E3" s="52"/>
      <c r="F3" s="52"/>
    </row>
    <row r="4" spans="1:6" s="16" customFormat="1" ht="15" customHeight="1" x14ac:dyDescent="0.25">
      <c r="A4" s="54" t="s">
        <v>7</v>
      </c>
      <c r="B4" s="55"/>
      <c r="C4" s="56" t="s">
        <v>1</v>
      </c>
      <c r="D4" s="57"/>
      <c r="E4" s="57"/>
      <c r="F4" s="58"/>
    </row>
    <row r="5" spans="1:6" s="16" customFormat="1" ht="12.6" customHeight="1" x14ac:dyDescent="0.25">
      <c r="A5" s="59"/>
      <c r="B5" s="60"/>
      <c r="C5" s="56" t="s">
        <v>6</v>
      </c>
      <c r="D5" s="58"/>
      <c r="E5" s="61" t="s">
        <v>8</v>
      </c>
      <c r="F5" s="62" t="s">
        <v>12</v>
      </c>
    </row>
    <row r="6" spans="1:6" s="16" customFormat="1" ht="12.6" customHeight="1" x14ac:dyDescent="0.25">
      <c r="A6" s="59"/>
      <c r="B6" s="60" t="s">
        <v>95</v>
      </c>
      <c r="C6" s="63" t="s">
        <v>9</v>
      </c>
      <c r="D6" s="63" t="s">
        <v>10</v>
      </c>
      <c r="E6" s="63" t="s">
        <v>11</v>
      </c>
      <c r="F6" s="64"/>
    </row>
    <row r="7" spans="1:6" s="16" customFormat="1" ht="26.4" customHeight="1" x14ac:dyDescent="0.25">
      <c r="A7" s="59"/>
      <c r="B7" s="60"/>
      <c r="C7" s="65"/>
      <c r="D7" s="66" t="s">
        <v>13</v>
      </c>
      <c r="E7" s="67" t="s">
        <v>96</v>
      </c>
      <c r="F7" s="65"/>
    </row>
    <row r="8" spans="1:6" s="17" customFormat="1" ht="28.2" customHeight="1" x14ac:dyDescent="0.25">
      <c r="A8" s="96" t="s">
        <v>14</v>
      </c>
      <c r="B8" s="97"/>
      <c r="C8" s="97"/>
      <c r="D8" s="97"/>
      <c r="E8" s="97"/>
      <c r="F8" s="98"/>
    </row>
    <row r="9" spans="1:6" s="17" customFormat="1" ht="22.65" customHeight="1" x14ac:dyDescent="0.25">
      <c r="A9" s="68" t="s">
        <v>15</v>
      </c>
      <c r="B9" s="69" t="s">
        <v>16</v>
      </c>
      <c r="C9" s="70">
        <v>1056057</v>
      </c>
      <c r="D9" s="70">
        <v>501440</v>
      </c>
      <c r="E9" s="70">
        <v>2451918</v>
      </c>
      <c r="F9" s="71">
        <v>4009415</v>
      </c>
    </row>
    <row r="10" spans="1:6" s="17" customFormat="1" ht="26.85" customHeight="1" x14ac:dyDescent="0.25">
      <c r="A10" s="72" t="s">
        <v>17</v>
      </c>
      <c r="B10" s="69" t="s">
        <v>18</v>
      </c>
      <c r="C10" s="70">
        <v>34720</v>
      </c>
      <c r="D10" s="70">
        <v>5190</v>
      </c>
      <c r="E10" s="70">
        <v>118920</v>
      </c>
      <c r="F10" s="71">
        <v>158830</v>
      </c>
    </row>
    <row r="11" spans="1:6" s="17" customFormat="1" ht="22.65" customHeight="1" x14ac:dyDescent="0.25">
      <c r="A11" s="68" t="s">
        <v>19</v>
      </c>
      <c r="B11" s="69" t="s">
        <v>20</v>
      </c>
      <c r="C11" s="70">
        <v>227</v>
      </c>
      <c r="D11" s="70">
        <v>42</v>
      </c>
      <c r="E11" s="70">
        <v>2399</v>
      </c>
      <c r="F11" s="71">
        <v>2668</v>
      </c>
    </row>
    <row r="12" spans="1:6" s="17" customFormat="1" ht="22.65" customHeight="1" x14ac:dyDescent="0.25">
      <c r="A12" s="68" t="s">
        <v>21</v>
      </c>
      <c r="B12" s="69" t="s">
        <v>22</v>
      </c>
      <c r="C12" s="73">
        <v>804</v>
      </c>
      <c r="D12" s="73">
        <v>251</v>
      </c>
      <c r="E12" s="73">
        <v>2009</v>
      </c>
      <c r="F12" s="74">
        <v>3064</v>
      </c>
    </row>
    <row r="13" spans="1:6" s="17" customFormat="1" ht="22.65" customHeight="1" x14ac:dyDescent="0.25">
      <c r="A13" s="75" t="s">
        <v>23</v>
      </c>
      <c r="B13" s="76" t="s">
        <v>24</v>
      </c>
      <c r="C13" s="77">
        <v>30159</v>
      </c>
      <c r="D13" s="77">
        <v>36926</v>
      </c>
      <c r="E13" s="77">
        <v>20387</v>
      </c>
      <c r="F13" s="78">
        <v>87472</v>
      </c>
    </row>
    <row r="14" spans="1:6" s="17" customFormat="1" ht="22.65" customHeight="1" x14ac:dyDescent="0.25">
      <c r="A14" s="68" t="s">
        <v>25</v>
      </c>
      <c r="B14" s="69" t="s">
        <v>26</v>
      </c>
      <c r="C14" s="73">
        <v>17781</v>
      </c>
      <c r="D14" s="73">
        <v>6184</v>
      </c>
      <c r="E14" s="73">
        <v>57337</v>
      </c>
      <c r="F14" s="74">
        <v>81302</v>
      </c>
    </row>
    <row r="15" spans="1:6" s="17" customFormat="1" ht="22.65" customHeight="1" x14ac:dyDescent="0.25">
      <c r="A15" s="75" t="s">
        <v>27</v>
      </c>
      <c r="B15" s="69" t="s">
        <v>28</v>
      </c>
      <c r="C15" s="73">
        <v>4669</v>
      </c>
      <c r="D15" s="73">
        <v>2249</v>
      </c>
      <c r="E15" s="73">
        <v>11098</v>
      </c>
      <c r="F15" s="74">
        <v>18016</v>
      </c>
    </row>
    <row r="16" spans="1:6" s="17" customFormat="1" ht="22.65" customHeight="1" x14ac:dyDescent="0.25">
      <c r="A16" s="75" t="s">
        <v>29</v>
      </c>
      <c r="B16" s="69" t="s">
        <v>30</v>
      </c>
      <c r="C16" s="73">
        <v>1669</v>
      </c>
      <c r="D16" s="73">
        <v>607</v>
      </c>
      <c r="E16" s="73">
        <v>3494</v>
      </c>
      <c r="F16" s="74">
        <v>5770</v>
      </c>
    </row>
    <row r="17" spans="1:6" s="17" customFormat="1" ht="22.65" customHeight="1" x14ac:dyDescent="0.25">
      <c r="A17" s="75" t="s">
        <v>31</v>
      </c>
      <c r="B17" s="76" t="s">
        <v>32</v>
      </c>
      <c r="C17" s="77">
        <v>678</v>
      </c>
      <c r="D17" s="77">
        <v>251</v>
      </c>
      <c r="E17" s="77">
        <v>1661</v>
      </c>
      <c r="F17" s="78">
        <v>2590</v>
      </c>
    </row>
    <row r="18" spans="1:6" s="17" customFormat="1" ht="28.2" customHeight="1" x14ac:dyDescent="0.25">
      <c r="A18" s="96" t="s">
        <v>33</v>
      </c>
      <c r="B18" s="97"/>
      <c r="C18" s="97"/>
      <c r="D18" s="97"/>
      <c r="E18" s="97"/>
      <c r="F18" s="98"/>
    </row>
    <row r="19" spans="1:6" s="17" customFormat="1" ht="22.65" customHeight="1" x14ac:dyDescent="0.25">
      <c r="A19" s="68" t="s">
        <v>34</v>
      </c>
      <c r="B19" s="69" t="s">
        <v>35</v>
      </c>
      <c r="C19" s="73">
        <v>244225</v>
      </c>
      <c r="D19" s="73">
        <v>138207</v>
      </c>
      <c r="E19" s="73">
        <v>285986</v>
      </c>
      <c r="F19" s="74">
        <v>668418</v>
      </c>
    </row>
    <row r="20" spans="1:6" s="17" customFormat="1" ht="22.65" customHeight="1" x14ac:dyDescent="0.25">
      <c r="A20" s="68" t="s">
        <v>36</v>
      </c>
      <c r="B20" s="69" t="s">
        <v>37</v>
      </c>
      <c r="C20" s="73">
        <v>17</v>
      </c>
      <c r="D20" s="73">
        <v>1899</v>
      </c>
      <c r="E20" s="73">
        <v>33</v>
      </c>
      <c r="F20" s="74">
        <v>1949</v>
      </c>
    </row>
    <row r="21" spans="1:6" s="17" customFormat="1" ht="22.65" customHeight="1" x14ac:dyDescent="0.25">
      <c r="A21" s="68" t="s">
        <v>38</v>
      </c>
      <c r="B21" s="69" t="s">
        <v>39</v>
      </c>
      <c r="C21" s="73">
        <v>17707</v>
      </c>
      <c r="D21" s="73">
        <v>3840</v>
      </c>
      <c r="E21" s="73">
        <v>33537</v>
      </c>
      <c r="F21" s="74">
        <v>55084</v>
      </c>
    </row>
    <row r="22" spans="1:6" s="17" customFormat="1" ht="22.65" customHeight="1" x14ac:dyDescent="0.25">
      <c r="A22" s="68" t="s">
        <v>40</v>
      </c>
      <c r="B22" s="69" t="s">
        <v>41</v>
      </c>
      <c r="C22" s="73">
        <v>154</v>
      </c>
      <c r="D22" s="73">
        <v>21</v>
      </c>
      <c r="E22" s="73">
        <v>1897</v>
      </c>
      <c r="F22" s="74">
        <v>2072</v>
      </c>
    </row>
    <row r="23" spans="1:6" s="17" customFormat="1" ht="22.65" customHeight="1" x14ac:dyDescent="0.25">
      <c r="A23" s="68" t="s">
        <v>42</v>
      </c>
      <c r="B23" s="69" t="s">
        <v>43</v>
      </c>
      <c r="C23" s="73">
        <v>3</v>
      </c>
      <c r="D23" s="73">
        <v>1</v>
      </c>
      <c r="E23" s="73">
        <v>48</v>
      </c>
      <c r="F23" s="74">
        <v>52</v>
      </c>
    </row>
    <row r="24" spans="1:6" s="17" customFormat="1" ht="22.65" customHeight="1" x14ac:dyDescent="0.25">
      <c r="A24" s="68" t="s">
        <v>44</v>
      </c>
      <c r="B24" s="69" t="s">
        <v>45</v>
      </c>
      <c r="C24" s="73">
        <v>2301</v>
      </c>
      <c r="D24" s="73">
        <v>569</v>
      </c>
      <c r="E24" s="73">
        <v>1986</v>
      </c>
      <c r="F24" s="74">
        <v>4856</v>
      </c>
    </row>
    <row r="25" spans="1:6" s="17" customFormat="1" ht="22.65" customHeight="1" x14ac:dyDescent="0.25">
      <c r="A25" s="68" t="s">
        <v>97</v>
      </c>
      <c r="B25" s="69" t="s">
        <v>98</v>
      </c>
      <c r="C25" s="73">
        <v>481</v>
      </c>
      <c r="D25" s="73">
        <v>213</v>
      </c>
      <c r="E25" s="73">
        <v>367</v>
      </c>
      <c r="F25" s="74">
        <v>1061</v>
      </c>
    </row>
    <row r="26" spans="1:6" s="17" customFormat="1" ht="22.65" customHeight="1" x14ac:dyDescent="0.25">
      <c r="A26" s="68" t="s">
        <v>99</v>
      </c>
      <c r="B26" s="69" t="s">
        <v>100</v>
      </c>
      <c r="C26" s="73">
        <v>47</v>
      </c>
      <c r="D26" s="73">
        <v>6</v>
      </c>
      <c r="E26" s="73">
        <v>26</v>
      </c>
      <c r="F26" s="74">
        <v>79</v>
      </c>
    </row>
    <row r="27" spans="1:6" s="17" customFormat="1" ht="22.65" customHeight="1" x14ac:dyDescent="0.25">
      <c r="A27" s="68" t="s">
        <v>101</v>
      </c>
      <c r="B27" s="69" t="s">
        <v>102</v>
      </c>
      <c r="C27" s="73">
        <v>3333</v>
      </c>
      <c r="D27" s="73">
        <v>1629</v>
      </c>
      <c r="E27" s="73">
        <v>1631</v>
      </c>
      <c r="F27" s="74">
        <v>6593</v>
      </c>
    </row>
    <row r="28" spans="1:6" s="17" customFormat="1" ht="22.65" customHeight="1" x14ac:dyDescent="0.25">
      <c r="A28" s="79" t="s">
        <v>46</v>
      </c>
      <c r="B28" s="76" t="s">
        <v>47</v>
      </c>
      <c r="C28" s="77">
        <v>13</v>
      </c>
      <c r="D28" s="77">
        <v>8353</v>
      </c>
      <c r="E28" s="77">
        <v>17</v>
      </c>
      <c r="F28" s="78">
        <v>8383</v>
      </c>
    </row>
    <row r="29" spans="1:6" s="17" customFormat="1" ht="22.65" customHeight="1" x14ac:dyDescent="0.25">
      <c r="A29" s="80" t="s">
        <v>48</v>
      </c>
      <c r="B29" s="76" t="s">
        <v>49</v>
      </c>
      <c r="C29" s="77">
        <v>5</v>
      </c>
      <c r="D29" s="77">
        <v>3596</v>
      </c>
      <c r="E29" s="77">
        <v>9</v>
      </c>
      <c r="F29" s="78">
        <v>3610</v>
      </c>
    </row>
    <row r="30" spans="1:6" s="17" customFormat="1" ht="22.65" customHeight="1" x14ac:dyDescent="0.25">
      <c r="A30" s="75" t="s">
        <v>50</v>
      </c>
      <c r="B30" s="76" t="s">
        <v>51</v>
      </c>
      <c r="C30" s="77">
        <v>68</v>
      </c>
      <c r="D30" s="77">
        <v>11</v>
      </c>
      <c r="E30" s="77">
        <v>1048</v>
      </c>
      <c r="F30" s="78">
        <v>1127</v>
      </c>
    </row>
    <row r="31" spans="1:6" s="17" customFormat="1" ht="22.65" customHeight="1" x14ac:dyDescent="0.25">
      <c r="A31" s="81" t="s">
        <v>52</v>
      </c>
      <c r="B31" s="82" t="s">
        <v>53</v>
      </c>
      <c r="C31" s="83">
        <v>196</v>
      </c>
      <c r="D31" s="83">
        <v>10</v>
      </c>
      <c r="E31" s="83">
        <v>4486</v>
      </c>
      <c r="F31" s="84">
        <v>4692</v>
      </c>
    </row>
    <row r="32" spans="1:6" s="17" customFormat="1" ht="28.95" customHeight="1" x14ac:dyDescent="0.25">
      <c r="A32" s="100" t="s">
        <v>69</v>
      </c>
      <c r="B32" s="101"/>
      <c r="C32" s="101"/>
      <c r="D32" s="101"/>
      <c r="E32" s="101"/>
      <c r="F32" s="102"/>
    </row>
    <row r="33" spans="1:6" s="17" customFormat="1" ht="22.65" customHeight="1" x14ac:dyDescent="0.25">
      <c r="A33" s="68" t="s">
        <v>54</v>
      </c>
      <c r="B33" s="69" t="s">
        <v>55</v>
      </c>
      <c r="C33" s="73">
        <v>45974</v>
      </c>
      <c r="D33" s="73">
        <v>388</v>
      </c>
      <c r="E33" s="73">
        <v>51041</v>
      </c>
      <c r="F33" s="74">
        <v>97403</v>
      </c>
    </row>
    <row r="34" spans="1:6" s="17" customFormat="1" ht="22.65" customHeight="1" x14ac:dyDescent="0.25">
      <c r="A34" s="68" t="s">
        <v>56</v>
      </c>
      <c r="B34" s="69" t="s">
        <v>57</v>
      </c>
      <c r="C34" s="73">
        <v>41162</v>
      </c>
      <c r="D34" s="73">
        <v>54843</v>
      </c>
      <c r="E34" s="73">
        <v>82606</v>
      </c>
      <c r="F34" s="74">
        <v>178611</v>
      </c>
    </row>
    <row r="35" spans="1:6" s="17" customFormat="1" ht="22.65" customHeight="1" x14ac:dyDescent="0.25">
      <c r="A35" s="68" t="s">
        <v>58</v>
      </c>
      <c r="B35" s="69" t="s">
        <v>59</v>
      </c>
      <c r="C35" s="73">
        <v>53</v>
      </c>
      <c r="D35" s="73">
        <v>12100</v>
      </c>
      <c r="E35" s="73">
        <v>51</v>
      </c>
      <c r="F35" s="74">
        <v>12204</v>
      </c>
    </row>
    <row r="36" spans="1:6" s="17" customFormat="1" ht="28.2" customHeight="1" x14ac:dyDescent="0.25">
      <c r="A36" s="96" t="s">
        <v>68</v>
      </c>
      <c r="B36" s="97"/>
      <c r="C36" s="97"/>
      <c r="D36" s="97"/>
      <c r="E36" s="97"/>
      <c r="F36" s="98"/>
    </row>
    <row r="37" spans="1:6" s="17" customFormat="1" ht="22.65" customHeight="1" x14ac:dyDescent="0.25">
      <c r="A37" s="68" t="s">
        <v>60</v>
      </c>
      <c r="B37" s="69" t="s">
        <v>61</v>
      </c>
      <c r="C37" s="73">
        <v>49944</v>
      </c>
      <c r="D37" s="73">
        <v>12224</v>
      </c>
      <c r="E37" s="73">
        <v>76989</v>
      </c>
      <c r="F37" s="74">
        <v>139157</v>
      </c>
    </row>
    <row r="38" spans="1:6" s="17" customFormat="1" ht="28.2" customHeight="1" x14ac:dyDescent="0.25">
      <c r="A38" s="96" t="s">
        <v>0</v>
      </c>
      <c r="B38" s="97"/>
      <c r="C38" s="97"/>
      <c r="D38" s="97"/>
      <c r="E38" s="97"/>
      <c r="F38" s="98"/>
    </row>
    <row r="39" spans="1:6" s="17" customFormat="1" ht="22.65" customHeight="1" x14ac:dyDescent="0.25">
      <c r="A39" s="68" t="s">
        <v>62</v>
      </c>
      <c r="B39" s="69" t="s">
        <v>63</v>
      </c>
      <c r="C39" s="73">
        <v>1062</v>
      </c>
      <c r="D39" s="73">
        <v>452</v>
      </c>
      <c r="E39" s="73">
        <v>5988</v>
      </c>
      <c r="F39" s="74">
        <v>7502</v>
      </c>
    </row>
    <row r="40" spans="1:6" s="17" customFormat="1" ht="22.65" customHeight="1" x14ac:dyDescent="0.25">
      <c r="A40" s="68" t="s">
        <v>64</v>
      </c>
      <c r="B40" s="69" t="s">
        <v>65</v>
      </c>
      <c r="C40" s="73">
        <v>2</v>
      </c>
      <c r="D40" s="73">
        <v>153</v>
      </c>
      <c r="E40" s="73">
        <v>2</v>
      </c>
      <c r="F40" s="74">
        <v>157</v>
      </c>
    </row>
    <row r="41" spans="1:6" s="17" customFormat="1" ht="22.65" customHeight="1" x14ac:dyDescent="0.25">
      <c r="A41" s="68" t="s">
        <v>66</v>
      </c>
      <c r="B41" s="69" t="s">
        <v>67</v>
      </c>
      <c r="C41" s="73">
        <v>0</v>
      </c>
      <c r="D41" s="73">
        <v>0</v>
      </c>
      <c r="E41" s="73">
        <v>0</v>
      </c>
      <c r="F41" s="74">
        <v>0</v>
      </c>
    </row>
    <row r="42" spans="1:6" x14ac:dyDescent="0.25">
      <c r="A42" s="18"/>
      <c r="B42" s="13"/>
      <c r="C42" s="12"/>
      <c r="D42" s="12"/>
      <c r="E42" s="12"/>
      <c r="F42" s="12"/>
    </row>
  </sheetData>
  <sheetProtection algorithmName="SHA-512" hashValue="Vep91dnA5Ffx0Jz6jCu/i4GIizFFcOwBzqtytJZKw7x9F6G6nFEZWQvpctyjCtHyhGRXs2phS6gR8XBSaiJuQw==" saltValue="5lR201CVodA37MTXLZZEbA==" spinCount="100000" sheet="1" objects="1" scenarios="1"/>
  <mergeCells count="7">
    <mergeCell ref="A38:F38"/>
    <mergeCell ref="A2:D2"/>
    <mergeCell ref="A1:D1"/>
    <mergeCell ref="A18:F18"/>
    <mergeCell ref="A8:F8"/>
    <mergeCell ref="A32:F32"/>
    <mergeCell ref="A36:F36"/>
  </mergeCells>
  <printOptions horizontalCentered="1" verticalCentered="1"/>
  <pageMargins left="0.31496062992125984" right="0.31496062992125984" top="0.19685039370078741" bottom="0.19685039370078741" header="0.31496062992125984" footer="0.31496062992125984"/>
  <pageSetup paperSize="9" scale="71" orientation="portrait" r:id="rId1"/>
  <headerFooter>
    <oddHeader xml:space="preserve">&amp;C </oddHeader>
    <oddFooter>&amp;LSatzart 13&amp;CBetr.-Nr. 47056789&amp;RSeite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16</vt:i4>
      </vt:variant>
    </vt:vector>
  </HeadingPairs>
  <TitlesOfParts>
    <vt:vector size="18" baseType="lpstr">
      <vt:lpstr>Deckblatt </vt:lpstr>
      <vt:lpstr>KG_3</vt:lpstr>
      <vt:lpstr>'Deckblatt '!Druckbereich</vt:lpstr>
      <vt:lpstr>KG_3!Druckbereich</vt:lpstr>
      <vt:lpstr>Gesamtergebnis_aktuell</vt:lpstr>
      <vt:lpstr>Stichtag</vt:lpstr>
      <vt:lpstr>Stichtag2</vt:lpstr>
      <vt:lpstr>tab_1</vt:lpstr>
      <vt:lpstr>tab_2</vt:lpstr>
      <vt:lpstr>tab_3</vt:lpstr>
      <vt:lpstr>tab_4</vt:lpstr>
      <vt:lpstr>tab_5</vt:lpstr>
      <vt:lpstr>Ueberschrift</vt:lpstr>
      <vt:lpstr>Ueberschrift2</vt:lpstr>
      <vt:lpstr>Zeile_14</vt:lpstr>
      <vt:lpstr>Zeile_25</vt:lpstr>
      <vt:lpstr>Zeile_30</vt:lpstr>
      <vt:lpstr>Zeile_9</vt:lpstr>
    </vt:vector>
  </TitlesOfParts>
  <Company>SVLFG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KG3 2024</dc:title>
  <dc:creator>SVLFG</dc:creator>
  <cp:lastModifiedBy>Fuhrmann, Antje</cp:lastModifiedBy>
  <cp:lastPrinted>2025-09-15T05:52:41Z</cp:lastPrinted>
  <dcterms:created xsi:type="dcterms:W3CDTF">2016-09-12T08:58:02Z</dcterms:created>
  <dcterms:modified xsi:type="dcterms:W3CDTF">2025-10-14T09:28:18Z</dcterms:modified>
  <cp:version>V002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002</vt:lpwstr>
  </property>
</Properties>
</file>